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0"/>
  </bookViews>
  <sheets>
    <sheet name="1. Odzież i obuwie robocze" sheetId="1" r:id="rId1"/>
    <sheet name="2. Odzież ratownika med." sheetId="12" r:id="rId2"/>
    <sheet name="2. Odzież portiera" sheetId="11" r:id="rId3"/>
  </sheets>
  <definedNames>
    <definedName name="_xlnm.Print_Area" localSheetId="0">'1. Odzież i obuwie robocze'!#REF!</definedName>
    <definedName name="_xlnm.Print_Area" localSheetId="2">'2. Odzież portiera'!$A$1:$G$15</definedName>
  </definedNames>
  <calcPr calcId="125725"/>
</workbook>
</file>

<file path=xl/calcChain.xml><?xml version="1.0" encoding="utf-8"?>
<calcChain xmlns="http://schemas.openxmlformats.org/spreadsheetml/2006/main">
  <c r="F15" i="11"/>
  <c r="G15" s="1"/>
  <c r="F13" i="12"/>
  <c r="G13" s="1"/>
  <c r="F44" i="1"/>
  <c r="G44" s="1"/>
</calcChain>
</file>

<file path=xl/sharedStrings.xml><?xml version="1.0" encoding="utf-8"?>
<sst xmlns="http://schemas.openxmlformats.org/spreadsheetml/2006/main" count="134" uniqueCount="71">
  <si>
    <t>Asortyment</t>
  </si>
  <si>
    <t>J.m.</t>
  </si>
  <si>
    <t>Czapka robocza</t>
  </si>
  <si>
    <t>szt.</t>
  </si>
  <si>
    <t>Czapka robocza zimowa</t>
  </si>
  <si>
    <t>Rękawice robocze drelichowe</t>
  </si>
  <si>
    <t>par</t>
  </si>
  <si>
    <t>Rękawice robocze odporne na wysoką temperaturę</t>
  </si>
  <si>
    <t>Kamizelka - ocieplacz</t>
  </si>
  <si>
    <t>Koszula robocza flanelowa</t>
  </si>
  <si>
    <t>Ubranie robocze</t>
  </si>
  <si>
    <t>kpl.</t>
  </si>
  <si>
    <t>Ubranie robocze ocieplone</t>
  </si>
  <si>
    <t>Buty gumowe lub (tworzywo)</t>
  </si>
  <si>
    <t>Trzewiki robocze</t>
  </si>
  <si>
    <t>Ręcznik frotte</t>
  </si>
  <si>
    <t>Wartość brutto</t>
  </si>
  <si>
    <t>L.p.</t>
  </si>
  <si>
    <t>Cena jednostkowa netto</t>
  </si>
  <si>
    <t>Wartość netto</t>
  </si>
  <si>
    <t>Rękawice chroniące przed przecięciem</t>
  </si>
  <si>
    <t>Rękawice gospodarcze gumowe</t>
  </si>
  <si>
    <t>Rękawice robocze bawełniane tzw. „Ogrodniczki” nakrapiane gumą</t>
  </si>
  <si>
    <t>Buty filcowo-gumowe lub (filcowo-tworzywo) PCV</t>
  </si>
  <si>
    <t>Rękawice gumowe lub PCV kwaso, ługo odporne, grube długie za łokieć</t>
  </si>
  <si>
    <t>Kurtka 3/4 robocza ocieplana</t>
  </si>
  <si>
    <t>Rękawice do prac archiwizacyjnych</t>
  </si>
  <si>
    <t>Kurtka 3/4 przeciwdeszczowa z kapturem</t>
  </si>
  <si>
    <t>Trzewiki robocze damskie rozm. 36</t>
  </si>
  <si>
    <t>Ubranie robocze ogrodniczki damskie (bluza + spodnie)</t>
  </si>
  <si>
    <t>Rękawice robocze kwasoodporne</t>
  </si>
  <si>
    <t>Rękawice spawalnicze pięciopalcowe długie ze skóry</t>
  </si>
  <si>
    <t>Fartuch gumowy wodoodporny</t>
  </si>
  <si>
    <t>Rękawice robocze wzmocnione skórą</t>
  </si>
  <si>
    <t>Rękawice robocze wewnętrzna część i palce pokryte gumą tworzywem nieprzemakalnym (nitrylem)</t>
  </si>
  <si>
    <t>Płaszcz drelichowy /fartuch/</t>
  </si>
  <si>
    <r>
      <t xml:space="preserve">Kurtka 3/4 wielosezonowa z odpinaną podszewką z polaru </t>
    </r>
    <r>
      <rPr>
        <b/>
        <sz val="14"/>
        <rFont val="Times New Roman"/>
        <family val="1"/>
        <charset val="238"/>
      </rPr>
      <t xml:space="preserve">z logiem szpitala </t>
    </r>
    <r>
      <rPr>
        <sz val="14"/>
        <rFont val="Times New Roman"/>
        <family val="1"/>
        <charset val="238"/>
      </rPr>
      <t>na wysokości lewej piersi w kolorze granatowym</t>
    </r>
  </si>
  <si>
    <t>Kamizelka ostrzegawcza</t>
  </si>
  <si>
    <t>Kurtka 3/4 ocieplana kierowcy samochodu osobowego i dostawcy</t>
  </si>
  <si>
    <t>Ubranie robocze olejoodporne</t>
  </si>
  <si>
    <r>
      <t xml:space="preserve">RAZEM </t>
    </r>
    <r>
      <rPr>
        <sz val="14"/>
        <rFont val="Times New Roman"/>
        <family val="1"/>
        <charset val="238"/>
      </rPr>
      <t>netto</t>
    </r>
    <r>
      <rPr>
        <b/>
        <sz val="14"/>
        <rFont val="Times New Roman"/>
        <family val="1"/>
        <charset val="238"/>
      </rPr>
      <t xml:space="preserve"> / brutto:</t>
    </r>
  </si>
  <si>
    <r>
      <rPr>
        <sz val="14"/>
        <rFont val="Times New Roman"/>
        <family val="1"/>
        <charset val="238"/>
      </rPr>
      <t>Obuwie ocieplane damskie z cholewkami</t>
    </r>
    <r>
      <rPr>
        <b/>
        <sz val="14"/>
        <rFont val="Times New Roman"/>
        <family val="1"/>
        <charset val="238"/>
      </rPr>
      <t xml:space="preserve"> </t>
    </r>
  </si>
  <si>
    <t>Półbuty/pantofle kierowcy samochdu osobowego  i dostawczego (czarne)</t>
  </si>
  <si>
    <t>Obuwie robocze sandały letnie</t>
  </si>
  <si>
    <r>
      <t xml:space="preserve">Pakiet 1 </t>
    </r>
    <r>
      <rPr>
        <sz val="14"/>
        <rFont val="Arial CE"/>
        <charset val="238"/>
      </rPr>
      <t xml:space="preserve">- </t>
    </r>
    <r>
      <rPr>
        <b/>
        <sz val="14"/>
        <rFont val="Arial CE"/>
        <charset val="238"/>
      </rPr>
      <t xml:space="preserve"> </t>
    </r>
    <r>
      <rPr>
        <sz val="14"/>
        <rFont val="Arial CE"/>
        <charset val="238"/>
      </rPr>
      <t>Odzież i obuwie robocze (ochronne)</t>
    </r>
  </si>
  <si>
    <t>Rękawice robocze chroniące przed ekstremalnie niskimi temperaturami (do pracy z ciekłym azotem)</t>
  </si>
  <si>
    <t>Trzewiki robocze z noskiem metalowym</t>
  </si>
  <si>
    <r>
      <t xml:space="preserve">Obuwie (całosezonowe) - półbuty dla ratownika medycznego i kierowcy sanitarnego </t>
    </r>
    <r>
      <rPr>
        <b/>
        <sz val="14"/>
        <rFont val="Times New Roman"/>
        <family val="1"/>
        <charset val="238"/>
      </rPr>
      <t>rozmiarówka 35 - 48</t>
    </r>
  </si>
  <si>
    <t>Planowana ilość na 2016/2017</t>
  </si>
  <si>
    <r>
      <t xml:space="preserve">Ubranie ratownika medycznego </t>
    </r>
    <r>
      <rPr>
        <b/>
        <sz val="14"/>
        <rFont val="Times New Roman"/>
        <family val="1"/>
        <charset val="238"/>
      </rPr>
      <t>letnie</t>
    </r>
    <r>
      <rPr>
        <sz val="14"/>
        <rFont val="Times New Roman"/>
        <family val="1"/>
        <charset val="238"/>
      </rPr>
      <t xml:space="preserve">  </t>
    </r>
    <r>
      <rPr>
        <b/>
        <sz val="14"/>
        <rFont val="Times New Roman"/>
        <family val="1"/>
        <charset val="238"/>
      </rPr>
      <t>damskie</t>
    </r>
    <r>
      <rPr>
        <sz val="14"/>
        <rFont val="Times New Roman"/>
        <family val="1"/>
        <charset val="238"/>
      </rPr>
      <t xml:space="preserve"> (koszulka T-shirt + spodnie)</t>
    </r>
  </si>
  <si>
    <t>kpl</t>
  </si>
  <si>
    <r>
      <t xml:space="preserve">Ubranie ratownika medycznego </t>
    </r>
    <r>
      <rPr>
        <b/>
        <sz val="14"/>
        <rFont val="Times New Roman"/>
        <family val="1"/>
        <charset val="238"/>
      </rPr>
      <t>letnie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>męskie</t>
    </r>
    <r>
      <rPr>
        <sz val="14"/>
        <rFont val="Times New Roman"/>
        <family val="1"/>
        <charset val="238"/>
      </rPr>
      <t xml:space="preserve"> (koszulka polo + spodnie)</t>
    </r>
  </si>
  <si>
    <r>
      <t xml:space="preserve">Ubranie ratownika medycznego </t>
    </r>
    <r>
      <rPr>
        <b/>
        <sz val="14"/>
        <rFont val="Times New Roman"/>
        <family val="1"/>
        <charset val="238"/>
      </rPr>
      <t>zimowe damskie</t>
    </r>
    <r>
      <rPr>
        <sz val="14"/>
        <rFont val="Times New Roman"/>
        <family val="1"/>
        <charset val="238"/>
      </rPr>
      <t xml:space="preserve"> (kurtka z podpinką z polaru + spodnie) 3-częściowe</t>
    </r>
  </si>
  <si>
    <r>
      <t xml:space="preserve">Ubranie ratownika medycznego </t>
    </r>
    <r>
      <rPr>
        <b/>
        <sz val="14"/>
        <rFont val="Times New Roman"/>
        <family val="1"/>
        <charset val="238"/>
      </rPr>
      <t>zimowe męskie</t>
    </r>
    <r>
      <rPr>
        <sz val="14"/>
        <rFont val="Times New Roman"/>
        <family val="1"/>
        <charset val="238"/>
      </rPr>
      <t xml:space="preserve"> (kurtka z podpinką z polaru + spodnie) 3 - częściowe</t>
    </r>
  </si>
  <si>
    <r>
      <t xml:space="preserve">Ubranie kierowcy sanitarnego </t>
    </r>
    <r>
      <rPr>
        <b/>
        <sz val="14"/>
        <rFont val="Times New Roman"/>
        <family val="1"/>
        <charset val="238"/>
      </rPr>
      <t>letnie</t>
    </r>
    <r>
      <rPr>
        <sz val="14"/>
        <rFont val="Times New Roman"/>
        <family val="1"/>
        <charset val="238"/>
      </rPr>
      <t xml:space="preserve"> (koszulka polo + spodnie)</t>
    </r>
  </si>
  <si>
    <r>
      <t xml:space="preserve">Ubranie kierowcy sanitarnego </t>
    </r>
    <r>
      <rPr>
        <b/>
        <sz val="14"/>
        <rFont val="Times New Roman"/>
        <family val="1"/>
        <charset val="238"/>
      </rPr>
      <t xml:space="preserve">letnie </t>
    </r>
    <r>
      <rPr>
        <sz val="14"/>
        <rFont val="Times New Roman"/>
        <family val="1"/>
        <charset val="238"/>
      </rPr>
      <t>(bluza z długim rękawem + spodnie)</t>
    </r>
  </si>
  <si>
    <r>
      <t xml:space="preserve">Ubranie kierowcy sanitarnego </t>
    </r>
    <r>
      <rPr>
        <b/>
        <sz val="14"/>
        <rFont val="Times New Roman"/>
        <family val="1"/>
        <charset val="238"/>
      </rPr>
      <t xml:space="preserve">zimowe </t>
    </r>
    <r>
      <rPr>
        <sz val="14"/>
        <rFont val="Times New Roman"/>
        <family val="1"/>
        <charset val="238"/>
      </rPr>
      <t>(kurtka z podpinką z polaru + spodnie) 3-częściowe</t>
    </r>
  </si>
  <si>
    <r>
      <t xml:space="preserve">Pakiet 2 </t>
    </r>
    <r>
      <rPr>
        <sz val="14"/>
        <rFont val="Arial CE"/>
        <charset val="238"/>
      </rPr>
      <t xml:space="preserve">- </t>
    </r>
    <r>
      <rPr>
        <b/>
        <sz val="14"/>
        <rFont val="Arial CE"/>
        <charset val="238"/>
      </rPr>
      <t xml:space="preserve"> </t>
    </r>
    <r>
      <rPr>
        <sz val="14"/>
        <rFont val="Arial CE"/>
        <charset val="238"/>
      </rPr>
      <t>Odzież dla ratowników medycznych i kierowców pojazdów sanitarnych</t>
    </r>
  </si>
  <si>
    <t>Załącznik nr 4</t>
  </si>
  <si>
    <r>
      <t xml:space="preserve">Koszula służbowa bawełniana </t>
    </r>
    <r>
      <rPr>
        <b/>
        <sz val="14"/>
        <rFont val="Times New Roman"/>
        <family val="1"/>
        <charset val="238"/>
      </rPr>
      <t>długi rękaw</t>
    </r>
    <r>
      <rPr>
        <sz val="14"/>
        <rFont val="Times New Roman"/>
        <family val="1"/>
        <charset val="238"/>
      </rPr>
      <t xml:space="preserve"> koloru jasnoniebieskiego</t>
    </r>
  </si>
  <si>
    <r>
      <t xml:space="preserve">Koszula służbowa bawełniana </t>
    </r>
    <r>
      <rPr>
        <b/>
        <sz val="14"/>
        <rFont val="Times New Roman"/>
        <family val="1"/>
        <charset val="238"/>
      </rPr>
      <t>krótki rękaw</t>
    </r>
    <r>
      <rPr>
        <sz val="14"/>
        <rFont val="Times New Roman"/>
        <family val="1"/>
        <charset val="238"/>
      </rPr>
      <t xml:space="preserve"> koloru jasnoniebieskiego</t>
    </r>
  </si>
  <si>
    <t>Kurtka zimowa służbowa czarna</t>
  </si>
  <si>
    <t>Spodnie służbowe zimowe koloru czarnego z materiału typu gabardyna</t>
  </si>
  <si>
    <t>Sweter służbowy kolor czarny</t>
  </si>
  <si>
    <r>
      <t xml:space="preserve">Obuwie całoroczne - półbuty koloru czarnego męskie </t>
    </r>
    <r>
      <rPr>
        <b/>
        <sz val="14"/>
        <rFont val="Times New Roman"/>
        <family val="1"/>
        <charset val="238"/>
      </rPr>
      <t>rozmiarówka 35 - 48</t>
    </r>
  </si>
  <si>
    <t>Pantofle – półbuty koloru czarnego damskie</t>
  </si>
  <si>
    <t>par.</t>
  </si>
  <si>
    <r>
      <t>Razem wartość netto /</t>
    </r>
    <r>
      <rPr>
        <b/>
        <sz val="14"/>
        <rFont val="Times New Roman"/>
        <family val="1"/>
        <charset val="238"/>
      </rPr>
      <t xml:space="preserve"> brutto:</t>
    </r>
  </si>
  <si>
    <t>Pakiet 3 -  Umundurowanie i obuwie służbowe portierów</t>
  </si>
  <si>
    <t>Załacznik nr 4</t>
  </si>
  <si>
    <t>Czapka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</si>
</sst>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12">
    <font>
      <sz val="10"/>
      <name val="Arial CE"/>
      <charset val="238"/>
    </font>
    <font>
      <b/>
      <sz val="10"/>
      <name val="Arial CE"/>
      <charset val="238"/>
    </font>
    <font>
      <b/>
      <sz val="14"/>
      <name val="Times New Roman"/>
      <family val="1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4"/>
      <name val="Garamond"/>
      <family val="1"/>
      <charset val="238"/>
    </font>
    <font>
      <sz val="11"/>
      <name val="Arial CE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4" fontId="7" fillId="0" borderId="2" xfId="0" applyNumberFormat="1" applyFont="1" applyFill="1" applyBorder="1" applyAlignment="1">
      <alignment horizontal="right" vertical="center"/>
    </xf>
    <xf numFmtId="4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7" fillId="0" borderId="3" xfId="0" applyFont="1" applyBorder="1" applyAlignment="1">
      <alignment horizontal="justify" vertical="top" wrapText="1"/>
    </xf>
    <xf numFmtId="44" fontId="8" fillId="0" borderId="3" xfId="0" applyNumberFormat="1" applyFont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8" fillId="0" borderId="2" xfId="0" applyNumberFormat="1" applyFont="1" applyBorder="1" applyAlignment="1">
      <alignment vertical="center" wrapText="1"/>
    </xf>
    <xf numFmtId="44" fontId="7" fillId="0" borderId="2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4" fontId="7" fillId="0" borderId="8" xfId="0" applyNumberFormat="1" applyFont="1" applyFill="1" applyBorder="1" applyAlignment="1">
      <alignment horizontal="center" vertical="center" wrapText="1"/>
    </xf>
    <xf numFmtId="44" fontId="2" fillId="0" borderId="8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6600"/>
      <color rgb="FFFFFF99"/>
      <color rgb="FF339933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FF"/>
  </sheetPr>
  <dimension ref="A2:K45"/>
  <sheetViews>
    <sheetView tabSelected="1" view="pageBreakPreview" zoomScaleNormal="100" zoomScaleSheetLayoutView="100" workbookViewId="0">
      <selection activeCell="C21" sqref="C21"/>
    </sheetView>
  </sheetViews>
  <sheetFormatPr defaultRowHeight="12.75"/>
  <cols>
    <col min="1" max="1" width="6.5703125" customWidth="1"/>
    <col min="2" max="2" width="55.85546875" customWidth="1"/>
    <col min="3" max="3" width="6.28515625" customWidth="1"/>
    <col min="4" max="4" width="14.140625" customWidth="1"/>
    <col min="5" max="5" width="17" customWidth="1"/>
    <col min="6" max="6" width="11.28515625" bestFit="1" customWidth="1"/>
    <col min="7" max="7" width="12.5703125" bestFit="1" customWidth="1"/>
    <col min="11" max="11" width="11.140625" bestFit="1" customWidth="1"/>
  </cols>
  <sheetData>
    <row r="2" spans="1:8">
      <c r="G2" t="s">
        <v>69</v>
      </c>
    </row>
    <row r="4" spans="1:8" ht="18">
      <c r="A4" s="43" t="s">
        <v>44</v>
      </c>
      <c r="B4" s="44"/>
      <c r="C4" s="44"/>
      <c r="D4" s="44"/>
      <c r="E4" s="44"/>
      <c r="F4" s="44"/>
      <c r="G4" s="44"/>
    </row>
    <row r="5" spans="1:8" ht="13.5" thickBot="1"/>
    <row r="6" spans="1:8" ht="57.75" thickTop="1" thickBot="1">
      <c r="A6" s="5" t="s">
        <v>17</v>
      </c>
      <c r="B6" s="2" t="s">
        <v>0</v>
      </c>
      <c r="C6" s="2" t="s">
        <v>1</v>
      </c>
      <c r="D6" s="2" t="s">
        <v>48</v>
      </c>
      <c r="E6" s="2" t="s">
        <v>18</v>
      </c>
      <c r="F6" s="4" t="s">
        <v>19</v>
      </c>
      <c r="G6" s="4" t="s">
        <v>16</v>
      </c>
      <c r="H6" s="1"/>
    </row>
    <row r="7" spans="1:8" ht="19.5" thickTop="1">
      <c r="A7" s="7">
        <v>1</v>
      </c>
      <c r="B7" s="19" t="s">
        <v>41</v>
      </c>
      <c r="C7" s="11" t="s">
        <v>6</v>
      </c>
      <c r="D7" s="16">
        <v>4</v>
      </c>
      <c r="E7" s="13"/>
      <c r="F7" s="8"/>
      <c r="G7" s="8"/>
    </row>
    <row r="8" spans="1:8" ht="37.5">
      <c r="A8" s="9">
        <v>2</v>
      </c>
      <c r="B8" s="6" t="s">
        <v>23</v>
      </c>
      <c r="C8" s="11" t="s">
        <v>6</v>
      </c>
      <c r="D8" s="16">
        <v>4</v>
      </c>
      <c r="E8" s="13"/>
      <c r="F8" s="8"/>
      <c r="G8" s="8"/>
    </row>
    <row r="9" spans="1:8" ht="18.75">
      <c r="A9" s="7">
        <v>3</v>
      </c>
      <c r="B9" s="6" t="s">
        <v>13</v>
      </c>
      <c r="C9" s="11" t="s">
        <v>6</v>
      </c>
      <c r="D9" s="16">
        <v>2</v>
      </c>
      <c r="E9" s="13"/>
      <c r="F9" s="8"/>
      <c r="G9" s="8"/>
    </row>
    <row r="10" spans="1:8" ht="18.75">
      <c r="A10" s="9">
        <v>4</v>
      </c>
      <c r="B10" s="10" t="s">
        <v>2</v>
      </c>
      <c r="C10" s="12" t="s">
        <v>3</v>
      </c>
      <c r="D10" s="15">
        <v>60</v>
      </c>
      <c r="E10" s="13"/>
      <c r="F10" s="8"/>
      <c r="G10" s="8"/>
    </row>
    <row r="11" spans="1:8" ht="18.75">
      <c r="A11" s="9">
        <v>5</v>
      </c>
      <c r="B11" s="6" t="s">
        <v>4</v>
      </c>
      <c r="C11" s="11" t="s">
        <v>3</v>
      </c>
      <c r="D11" s="16">
        <v>20</v>
      </c>
      <c r="E11" s="13"/>
      <c r="F11" s="8"/>
      <c r="G11" s="8"/>
    </row>
    <row r="12" spans="1:8" ht="18.75">
      <c r="A12" s="7">
        <v>6</v>
      </c>
      <c r="B12" s="6" t="s">
        <v>32</v>
      </c>
      <c r="C12" s="11" t="s">
        <v>3</v>
      </c>
      <c r="D12" s="16">
        <v>10</v>
      </c>
      <c r="E12" s="13"/>
      <c r="F12" s="8"/>
      <c r="G12" s="8"/>
    </row>
    <row r="13" spans="1:8" ht="18.75">
      <c r="A13" s="9">
        <v>7</v>
      </c>
      <c r="B13" s="6" t="s">
        <v>8</v>
      </c>
      <c r="C13" s="11" t="s">
        <v>3</v>
      </c>
      <c r="D13" s="16">
        <v>20</v>
      </c>
      <c r="E13" s="13"/>
      <c r="F13" s="8"/>
      <c r="G13" s="8"/>
    </row>
    <row r="14" spans="1:8" ht="18.75">
      <c r="A14" s="9">
        <v>8</v>
      </c>
      <c r="B14" s="6" t="s">
        <v>37</v>
      </c>
      <c r="C14" s="11" t="s">
        <v>3</v>
      </c>
      <c r="D14" s="16">
        <v>1</v>
      </c>
      <c r="E14" s="13"/>
      <c r="F14" s="8"/>
      <c r="G14" s="8"/>
    </row>
    <row r="15" spans="1:8" ht="18.75">
      <c r="A15" s="7">
        <v>9</v>
      </c>
      <c r="B15" s="6" t="s">
        <v>9</v>
      </c>
      <c r="C15" s="11" t="s">
        <v>3</v>
      </c>
      <c r="D15" s="16">
        <v>100</v>
      </c>
      <c r="E15" s="13"/>
      <c r="F15" s="8"/>
      <c r="G15" s="8"/>
    </row>
    <row r="16" spans="1:8" ht="18.75">
      <c r="A16" s="9">
        <v>10</v>
      </c>
      <c r="B16" s="6" t="s">
        <v>27</v>
      </c>
      <c r="C16" s="11" t="s">
        <v>3</v>
      </c>
      <c r="D16" s="16">
        <v>4</v>
      </c>
      <c r="E16" s="13"/>
      <c r="F16" s="8"/>
      <c r="G16" s="8"/>
    </row>
    <row r="17" spans="1:7" ht="18.75">
      <c r="A17" s="9">
        <v>11</v>
      </c>
      <c r="B17" s="6" t="s">
        <v>25</v>
      </c>
      <c r="C17" s="11" t="s">
        <v>3</v>
      </c>
      <c r="D17" s="16">
        <v>4</v>
      </c>
      <c r="E17" s="13"/>
      <c r="F17" s="8"/>
      <c r="G17" s="8"/>
    </row>
    <row r="18" spans="1:7" ht="56.25">
      <c r="A18" s="7">
        <v>12</v>
      </c>
      <c r="B18" s="6" t="s">
        <v>36</v>
      </c>
      <c r="C18" s="11" t="s">
        <v>3</v>
      </c>
      <c r="D18" s="16">
        <v>5</v>
      </c>
      <c r="E18" s="13"/>
      <c r="F18" s="8"/>
      <c r="G18" s="8"/>
    </row>
    <row r="19" spans="1:7" ht="18.75">
      <c r="A19" s="9">
        <v>13</v>
      </c>
      <c r="B19" s="6" t="s">
        <v>43</v>
      </c>
      <c r="C19" s="11" t="s">
        <v>6</v>
      </c>
      <c r="D19" s="16">
        <v>10</v>
      </c>
      <c r="E19" s="13"/>
      <c r="F19" s="8"/>
      <c r="G19" s="8"/>
    </row>
    <row r="20" spans="1:7" ht="18.75">
      <c r="A20" s="9">
        <v>14</v>
      </c>
      <c r="B20" s="6" t="s">
        <v>35</v>
      </c>
      <c r="C20" s="11" t="s">
        <v>3</v>
      </c>
      <c r="D20" s="16">
        <v>2</v>
      </c>
      <c r="E20" s="13"/>
      <c r="F20" s="8"/>
      <c r="G20" s="8"/>
    </row>
    <row r="21" spans="1:7" ht="18.75">
      <c r="A21" s="7">
        <v>15</v>
      </c>
      <c r="B21" s="6" t="s">
        <v>15</v>
      </c>
      <c r="C21" s="11" t="s">
        <v>3</v>
      </c>
      <c r="D21" s="16">
        <v>200</v>
      </c>
      <c r="E21" s="13"/>
      <c r="F21" s="8"/>
      <c r="G21" s="8"/>
    </row>
    <row r="22" spans="1:7" ht="18.75">
      <c r="A22" s="9">
        <v>16</v>
      </c>
      <c r="B22" s="6" t="s">
        <v>20</v>
      </c>
      <c r="C22" s="11" t="s">
        <v>6</v>
      </c>
      <c r="D22" s="16">
        <v>20</v>
      </c>
      <c r="E22" s="13"/>
      <c r="F22" s="8"/>
      <c r="G22" s="8"/>
    </row>
    <row r="23" spans="1:7" ht="18.75">
      <c r="A23" s="9">
        <v>17</v>
      </c>
      <c r="B23" s="6" t="s">
        <v>26</v>
      </c>
      <c r="C23" s="11" t="s">
        <v>6</v>
      </c>
      <c r="D23" s="16">
        <v>10</v>
      </c>
      <c r="E23" s="13"/>
      <c r="F23" s="8"/>
      <c r="G23" s="8"/>
    </row>
    <row r="24" spans="1:7" ht="18.75">
      <c r="A24" s="7">
        <v>18</v>
      </c>
      <c r="B24" s="6" t="s">
        <v>21</v>
      </c>
      <c r="C24" s="11" t="s">
        <v>6</v>
      </c>
      <c r="D24" s="16">
        <v>10</v>
      </c>
      <c r="E24" s="13"/>
      <c r="F24" s="8"/>
      <c r="G24" s="8"/>
    </row>
    <row r="25" spans="1:7" ht="37.5">
      <c r="A25" s="9">
        <v>19</v>
      </c>
      <c r="B25" s="6" t="s">
        <v>22</v>
      </c>
      <c r="C25" s="11" t="s">
        <v>6</v>
      </c>
      <c r="D25" s="16">
        <v>250</v>
      </c>
      <c r="E25" s="13"/>
      <c r="F25" s="14"/>
      <c r="G25" s="14"/>
    </row>
    <row r="26" spans="1:7" ht="18.75">
      <c r="A26" s="9">
        <v>20</v>
      </c>
      <c r="B26" s="6" t="s">
        <v>5</v>
      </c>
      <c r="C26" s="11" t="s">
        <v>6</v>
      </c>
      <c r="D26" s="16">
        <v>150</v>
      </c>
      <c r="E26" s="13"/>
      <c r="F26" s="8"/>
      <c r="G26" s="8"/>
    </row>
    <row r="27" spans="1:7" ht="18.75">
      <c r="A27" s="7">
        <v>21</v>
      </c>
      <c r="B27" s="6" t="s">
        <v>33</v>
      </c>
      <c r="C27" s="11" t="s">
        <v>6</v>
      </c>
      <c r="D27" s="16">
        <v>200</v>
      </c>
      <c r="E27" s="13"/>
      <c r="F27" s="8"/>
      <c r="G27" s="8"/>
    </row>
    <row r="28" spans="1:7" ht="37.5">
      <c r="A28" s="9">
        <v>22</v>
      </c>
      <c r="B28" s="6" t="s">
        <v>7</v>
      </c>
      <c r="C28" s="11" t="s">
        <v>6</v>
      </c>
      <c r="D28" s="16">
        <v>2</v>
      </c>
      <c r="E28" s="13"/>
      <c r="F28" s="8"/>
      <c r="G28" s="8"/>
    </row>
    <row r="29" spans="1:7" ht="56.25">
      <c r="A29" s="9">
        <v>23</v>
      </c>
      <c r="B29" s="6" t="s">
        <v>45</v>
      </c>
      <c r="C29" s="11" t="s">
        <v>6</v>
      </c>
      <c r="D29" s="16">
        <v>2</v>
      </c>
      <c r="E29" s="13"/>
      <c r="F29" s="14"/>
      <c r="G29" s="14"/>
    </row>
    <row r="30" spans="1:7" ht="18.75">
      <c r="A30" s="7">
        <v>24</v>
      </c>
      <c r="B30" s="6" t="s">
        <v>30</v>
      </c>
      <c r="C30" s="11" t="s">
        <v>6</v>
      </c>
      <c r="D30" s="16">
        <v>2</v>
      </c>
      <c r="E30" s="13"/>
      <c r="F30" s="8"/>
      <c r="G30" s="8"/>
    </row>
    <row r="31" spans="1:7" ht="56.25">
      <c r="A31" s="9">
        <v>25</v>
      </c>
      <c r="B31" s="6" t="s">
        <v>34</v>
      </c>
      <c r="C31" s="11" t="s">
        <v>6</v>
      </c>
      <c r="D31" s="16">
        <v>100</v>
      </c>
      <c r="E31" s="13"/>
      <c r="F31" s="8"/>
      <c r="G31" s="8"/>
    </row>
    <row r="32" spans="1:7" ht="37.5">
      <c r="A32" s="9">
        <v>26</v>
      </c>
      <c r="B32" s="6" t="s">
        <v>24</v>
      </c>
      <c r="C32" s="11" t="s">
        <v>6</v>
      </c>
      <c r="D32" s="16">
        <v>2</v>
      </c>
      <c r="E32" s="13"/>
      <c r="F32" s="8"/>
      <c r="G32" s="8"/>
    </row>
    <row r="33" spans="1:11" ht="37.5">
      <c r="A33" s="7">
        <v>27</v>
      </c>
      <c r="B33" s="6" t="s">
        <v>31</v>
      </c>
      <c r="C33" s="11" t="s">
        <v>3</v>
      </c>
      <c r="D33" s="16">
        <v>1</v>
      </c>
      <c r="E33" s="13"/>
      <c r="F33" s="8"/>
      <c r="G33" s="8"/>
    </row>
    <row r="34" spans="1:11" ht="30" customHeight="1">
      <c r="A34" s="9">
        <v>28</v>
      </c>
      <c r="B34" s="6" t="s">
        <v>14</v>
      </c>
      <c r="C34" s="11" t="s">
        <v>6</v>
      </c>
      <c r="D34" s="16">
        <v>70</v>
      </c>
      <c r="E34" s="13"/>
      <c r="F34" s="8"/>
      <c r="G34" s="8"/>
    </row>
    <row r="35" spans="1:11" ht="30" customHeight="1">
      <c r="A35" s="9">
        <v>29</v>
      </c>
      <c r="B35" s="6" t="s">
        <v>28</v>
      </c>
      <c r="C35" s="11" t="s">
        <v>6</v>
      </c>
      <c r="D35" s="16">
        <v>1</v>
      </c>
      <c r="E35" s="13"/>
      <c r="F35" s="8"/>
      <c r="G35" s="8"/>
    </row>
    <row r="36" spans="1:11" ht="30" customHeight="1">
      <c r="A36" s="7">
        <v>30</v>
      </c>
      <c r="B36" s="6" t="s">
        <v>46</v>
      </c>
      <c r="C36" s="11" t="s">
        <v>6</v>
      </c>
      <c r="D36" s="16">
        <v>1</v>
      </c>
      <c r="E36" s="13"/>
      <c r="F36" s="8"/>
      <c r="G36" s="8"/>
    </row>
    <row r="37" spans="1:11" ht="30" customHeight="1">
      <c r="A37" s="9">
        <v>31</v>
      </c>
      <c r="B37" s="6" t="s">
        <v>10</v>
      </c>
      <c r="C37" s="11" t="s">
        <v>11</v>
      </c>
      <c r="D37" s="16">
        <v>100</v>
      </c>
      <c r="E37" s="13"/>
      <c r="F37" s="8"/>
      <c r="G37" s="8"/>
    </row>
    <row r="38" spans="1:11" ht="30" customHeight="1">
      <c r="A38" s="9">
        <v>32</v>
      </c>
      <c r="B38" s="6" t="s">
        <v>39</v>
      </c>
      <c r="C38" s="11" t="s">
        <v>11</v>
      </c>
      <c r="D38" s="16">
        <v>10</v>
      </c>
      <c r="E38" s="13"/>
      <c r="F38" s="14"/>
      <c r="G38" s="14"/>
    </row>
    <row r="39" spans="1:11" ht="37.5">
      <c r="A39" s="7">
        <v>33</v>
      </c>
      <c r="B39" s="6" t="s">
        <v>29</v>
      </c>
      <c r="C39" s="11" t="s">
        <v>11</v>
      </c>
      <c r="D39" s="16">
        <v>2</v>
      </c>
      <c r="E39" s="13"/>
      <c r="F39" s="8"/>
      <c r="G39" s="8"/>
    </row>
    <row r="40" spans="1:11" ht="30" customHeight="1">
      <c r="A40" s="9">
        <v>34</v>
      </c>
      <c r="B40" s="6" t="s">
        <v>12</v>
      </c>
      <c r="C40" s="11" t="s">
        <v>11</v>
      </c>
      <c r="D40" s="16">
        <v>25</v>
      </c>
      <c r="E40" s="13"/>
      <c r="F40" s="8"/>
      <c r="G40" s="8"/>
    </row>
    <row r="41" spans="1:11" ht="42.75" customHeight="1">
      <c r="A41" s="9">
        <v>35</v>
      </c>
      <c r="B41" s="6" t="s">
        <v>42</v>
      </c>
      <c r="C41" s="11" t="s">
        <v>6</v>
      </c>
      <c r="D41" s="16">
        <v>1</v>
      </c>
      <c r="E41" s="13"/>
      <c r="F41" s="14"/>
      <c r="G41" s="14"/>
    </row>
    <row r="42" spans="1:11" ht="38.25" customHeight="1">
      <c r="A42" s="7">
        <v>36</v>
      </c>
      <c r="B42" s="6" t="s">
        <v>38</v>
      </c>
      <c r="C42" s="11" t="s">
        <v>3</v>
      </c>
      <c r="D42" s="16">
        <v>1</v>
      </c>
      <c r="E42" s="13"/>
      <c r="F42" s="14"/>
      <c r="G42" s="14"/>
    </row>
    <row r="43" spans="1:11" ht="54.75" customHeight="1">
      <c r="A43" s="9">
        <v>37</v>
      </c>
      <c r="B43" s="20" t="s">
        <v>47</v>
      </c>
      <c r="C43" s="7" t="s">
        <v>6</v>
      </c>
      <c r="D43" s="16">
        <v>8</v>
      </c>
      <c r="E43" s="13"/>
      <c r="F43" s="8"/>
      <c r="G43" s="8"/>
    </row>
    <row r="44" spans="1:11" ht="27" customHeight="1">
      <c r="A44" s="45" t="s">
        <v>40</v>
      </c>
      <c r="B44" s="46"/>
      <c r="C44" s="46"/>
      <c r="D44" s="46"/>
      <c r="E44" s="46"/>
      <c r="F44" s="17">
        <f>SUM(F7:F43)</f>
        <v>0</v>
      </c>
      <c r="G44" s="18">
        <f>SUM(F44)*1.23</f>
        <v>0</v>
      </c>
      <c r="K44" s="22"/>
    </row>
    <row r="45" spans="1:11">
      <c r="D45" s="3"/>
      <c r="E45" s="3"/>
    </row>
  </sheetData>
  <mergeCells count="2">
    <mergeCell ref="A4:G4"/>
    <mergeCell ref="A44:E4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H14"/>
  <sheetViews>
    <sheetView view="pageBreakPreview" zoomScaleNormal="100" zoomScaleSheetLayoutView="100" workbookViewId="0">
      <selection activeCell="D5" sqref="D5"/>
    </sheetView>
  </sheetViews>
  <sheetFormatPr defaultRowHeight="12.75"/>
  <cols>
    <col min="1" max="1" width="6.5703125" customWidth="1"/>
    <col min="2" max="2" width="55.85546875" customWidth="1"/>
    <col min="4" max="4" width="14.42578125" customWidth="1"/>
    <col min="5" max="5" width="16.140625" customWidth="1"/>
    <col min="6" max="7" width="17" customWidth="1"/>
  </cols>
  <sheetData>
    <row r="1" spans="1:8">
      <c r="G1" s="38" t="s">
        <v>58</v>
      </c>
    </row>
    <row r="3" spans="1:8" ht="18">
      <c r="A3" s="43" t="s">
        <v>57</v>
      </c>
      <c r="B3" s="44"/>
      <c r="C3" s="44"/>
      <c r="D3" s="44"/>
      <c r="E3" s="44"/>
      <c r="F3" s="44"/>
      <c r="G3" s="44"/>
    </row>
    <row r="4" spans="1:8" ht="13.5" thickBot="1"/>
    <row r="5" spans="1:8" ht="60.75" customHeight="1" thickTop="1" thickBot="1">
      <c r="A5" s="2" t="s">
        <v>17</v>
      </c>
      <c r="B5" s="2" t="s">
        <v>0</v>
      </c>
      <c r="C5" s="2" t="s">
        <v>1</v>
      </c>
      <c r="D5" s="2" t="s">
        <v>48</v>
      </c>
      <c r="E5" s="2" t="s">
        <v>18</v>
      </c>
      <c r="F5" s="4" t="s">
        <v>19</v>
      </c>
      <c r="G5" s="4" t="s">
        <v>16</v>
      </c>
      <c r="H5" s="1"/>
    </row>
    <row r="6" spans="1:8" ht="38.25" thickTop="1">
      <c r="A6" s="7">
        <v>1</v>
      </c>
      <c r="B6" s="23" t="s">
        <v>49</v>
      </c>
      <c r="C6" s="9" t="s">
        <v>50</v>
      </c>
      <c r="D6" s="15">
        <v>3</v>
      </c>
      <c r="E6" s="24"/>
      <c r="F6" s="25"/>
      <c r="G6" s="25"/>
    </row>
    <row r="7" spans="1:8" ht="37.5">
      <c r="A7" s="7">
        <v>2</v>
      </c>
      <c r="B7" s="10" t="s">
        <v>51</v>
      </c>
      <c r="C7" s="9" t="s">
        <v>50</v>
      </c>
      <c r="D7" s="15">
        <v>2</v>
      </c>
      <c r="E7" s="24"/>
      <c r="F7" s="25"/>
      <c r="G7" s="25"/>
    </row>
    <row r="8" spans="1:8" ht="60.75" customHeight="1">
      <c r="A8" s="7">
        <v>3</v>
      </c>
      <c r="B8" s="26" t="s">
        <v>52</v>
      </c>
      <c r="C8" s="9" t="s">
        <v>50</v>
      </c>
      <c r="D8" s="15">
        <v>2</v>
      </c>
      <c r="E8" s="13"/>
      <c r="F8" s="25"/>
      <c r="G8" s="25"/>
    </row>
    <row r="9" spans="1:8" ht="56.25">
      <c r="A9" s="27">
        <v>4</v>
      </c>
      <c r="B9" s="26" t="s">
        <v>53</v>
      </c>
      <c r="C9" s="9" t="s">
        <v>50</v>
      </c>
      <c r="D9" s="16">
        <v>4</v>
      </c>
      <c r="E9" s="13"/>
      <c r="F9" s="8"/>
      <c r="G9" s="8"/>
    </row>
    <row r="10" spans="1:8" s="28" customFormat="1" ht="39.75" customHeight="1">
      <c r="A10" s="7">
        <v>5</v>
      </c>
      <c r="B10" s="10" t="s">
        <v>54</v>
      </c>
      <c r="C10" s="9" t="s">
        <v>50</v>
      </c>
      <c r="D10" s="15">
        <v>3</v>
      </c>
      <c r="E10" s="24"/>
      <c r="F10" s="25"/>
      <c r="G10" s="25"/>
    </row>
    <row r="11" spans="1:8" s="28" customFormat="1" ht="37.5">
      <c r="A11" s="7">
        <v>6</v>
      </c>
      <c r="B11" s="29" t="s">
        <v>55</v>
      </c>
      <c r="C11" s="9" t="s">
        <v>50</v>
      </c>
      <c r="D11" s="15">
        <v>3</v>
      </c>
      <c r="E11" s="24"/>
      <c r="F11" s="25"/>
      <c r="G11" s="25"/>
    </row>
    <row r="12" spans="1:8" ht="37.5">
      <c r="A12" s="7">
        <v>7</v>
      </c>
      <c r="B12" s="6" t="s">
        <v>56</v>
      </c>
      <c r="C12" s="7" t="s">
        <v>50</v>
      </c>
      <c r="D12" s="16">
        <v>3</v>
      </c>
      <c r="E12" s="13"/>
      <c r="F12" s="8"/>
      <c r="G12" s="25"/>
    </row>
    <row r="13" spans="1:8" ht="30" customHeight="1">
      <c r="A13" s="45" t="s">
        <v>40</v>
      </c>
      <c r="B13" s="46"/>
      <c r="C13" s="46"/>
      <c r="D13" s="46"/>
      <c r="E13" s="47"/>
      <c r="F13" s="17">
        <f>SUM(F6:F12)</f>
        <v>0</v>
      </c>
      <c r="G13" s="18">
        <f>SUM(F13)*1.23</f>
        <v>0</v>
      </c>
    </row>
    <row r="14" spans="1:8">
      <c r="D14" s="3"/>
      <c r="E14" s="3"/>
    </row>
  </sheetData>
  <mergeCells count="2">
    <mergeCell ref="A3:G3"/>
    <mergeCell ref="A13:E13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</sheetPr>
  <dimension ref="A1:G15"/>
  <sheetViews>
    <sheetView view="pageBreakPreview" zoomScaleNormal="100" zoomScaleSheetLayoutView="100" workbookViewId="0">
      <selection activeCell="F15" sqref="F15"/>
    </sheetView>
  </sheetViews>
  <sheetFormatPr defaultRowHeight="12.75"/>
  <cols>
    <col min="1" max="1" width="4.85546875" customWidth="1"/>
    <col min="2" max="2" width="55.42578125" customWidth="1"/>
    <col min="3" max="3" width="6.42578125" customWidth="1"/>
    <col min="4" max="4" width="14.5703125" customWidth="1"/>
    <col min="5" max="5" width="16" customWidth="1"/>
    <col min="6" max="6" width="17.5703125" customWidth="1"/>
    <col min="7" max="7" width="19.42578125" customWidth="1"/>
    <col min="257" max="257" width="7" customWidth="1"/>
    <col min="258" max="258" width="32.28515625" customWidth="1"/>
    <col min="261" max="261" width="13.42578125" customWidth="1"/>
    <col min="262" max="262" width="12.7109375" customWidth="1"/>
    <col min="263" max="263" width="14.42578125" customWidth="1"/>
    <col min="513" max="513" width="7" customWidth="1"/>
    <col min="514" max="514" width="32.28515625" customWidth="1"/>
    <col min="517" max="517" width="13.42578125" customWidth="1"/>
    <col min="518" max="518" width="12.7109375" customWidth="1"/>
    <col min="519" max="519" width="14.42578125" customWidth="1"/>
    <col min="769" max="769" width="7" customWidth="1"/>
    <col min="770" max="770" width="32.28515625" customWidth="1"/>
    <col min="773" max="773" width="13.42578125" customWidth="1"/>
    <col min="774" max="774" width="12.7109375" customWidth="1"/>
    <col min="775" max="775" width="14.42578125" customWidth="1"/>
    <col min="1025" max="1025" width="7" customWidth="1"/>
    <col min="1026" max="1026" width="32.28515625" customWidth="1"/>
    <col min="1029" max="1029" width="13.42578125" customWidth="1"/>
    <col min="1030" max="1030" width="12.7109375" customWidth="1"/>
    <col min="1031" max="1031" width="14.42578125" customWidth="1"/>
    <col min="1281" max="1281" width="7" customWidth="1"/>
    <col min="1282" max="1282" width="32.28515625" customWidth="1"/>
    <col min="1285" max="1285" width="13.42578125" customWidth="1"/>
    <col min="1286" max="1286" width="12.7109375" customWidth="1"/>
    <col min="1287" max="1287" width="14.42578125" customWidth="1"/>
    <col min="1537" max="1537" width="7" customWidth="1"/>
    <col min="1538" max="1538" width="32.28515625" customWidth="1"/>
    <col min="1541" max="1541" width="13.42578125" customWidth="1"/>
    <col min="1542" max="1542" width="12.7109375" customWidth="1"/>
    <col min="1543" max="1543" width="14.42578125" customWidth="1"/>
    <col min="1793" max="1793" width="7" customWidth="1"/>
    <col min="1794" max="1794" width="32.28515625" customWidth="1"/>
    <col min="1797" max="1797" width="13.42578125" customWidth="1"/>
    <col min="1798" max="1798" width="12.7109375" customWidth="1"/>
    <col min="1799" max="1799" width="14.42578125" customWidth="1"/>
    <col min="2049" max="2049" width="7" customWidth="1"/>
    <col min="2050" max="2050" width="32.28515625" customWidth="1"/>
    <col min="2053" max="2053" width="13.42578125" customWidth="1"/>
    <col min="2054" max="2054" width="12.7109375" customWidth="1"/>
    <col min="2055" max="2055" width="14.42578125" customWidth="1"/>
    <col min="2305" max="2305" width="7" customWidth="1"/>
    <col min="2306" max="2306" width="32.28515625" customWidth="1"/>
    <col min="2309" max="2309" width="13.42578125" customWidth="1"/>
    <col min="2310" max="2310" width="12.7109375" customWidth="1"/>
    <col min="2311" max="2311" width="14.42578125" customWidth="1"/>
    <col min="2561" max="2561" width="7" customWidth="1"/>
    <col min="2562" max="2562" width="32.28515625" customWidth="1"/>
    <col min="2565" max="2565" width="13.42578125" customWidth="1"/>
    <col min="2566" max="2566" width="12.7109375" customWidth="1"/>
    <col min="2567" max="2567" width="14.42578125" customWidth="1"/>
    <col min="2817" max="2817" width="7" customWidth="1"/>
    <col min="2818" max="2818" width="32.28515625" customWidth="1"/>
    <col min="2821" max="2821" width="13.42578125" customWidth="1"/>
    <col min="2822" max="2822" width="12.7109375" customWidth="1"/>
    <col min="2823" max="2823" width="14.42578125" customWidth="1"/>
    <col min="3073" max="3073" width="7" customWidth="1"/>
    <col min="3074" max="3074" width="32.28515625" customWidth="1"/>
    <col min="3077" max="3077" width="13.42578125" customWidth="1"/>
    <col min="3078" max="3078" width="12.7109375" customWidth="1"/>
    <col min="3079" max="3079" width="14.42578125" customWidth="1"/>
    <col min="3329" max="3329" width="7" customWidth="1"/>
    <col min="3330" max="3330" width="32.28515625" customWidth="1"/>
    <col min="3333" max="3333" width="13.42578125" customWidth="1"/>
    <col min="3334" max="3334" width="12.7109375" customWidth="1"/>
    <col min="3335" max="3335" width="14.42578125" customWidth="1"/>
    <col min="3585" max="3585" width="7" customWidth="1"/>
    <col min="3586" max="3586" width="32.28515625" customWidth="1"/>
    <col min="3589" max="3589" width="13.42578125" customWidth="1"/>
    <col min="3590" max="3590" width="12.7109375" customWidth="1"/>
    <col min="3591" max="3591" width="14.42578125" customWidth="1"/>
    <col min="3841" max="3841" width="7" customWidth="1"/>
    <col min="3842" max="3842" width="32.28515625" customWidth="1"/>
    <col min="3845" max="3845" width="13.42578125" customWidth="1"/>
    <col min="3846" max="3846" width="12.7109375" customWidth="1"/>
    <col min="3847" max="3847" width="14.42578125" customWidth="1"/>
    <col min="4097" max="4097" width="7" customWidth="1"/>
    <col min="4098" max="4098" width="32.28515625" customWidth="1"/>
    <col min="4101" max="4101" width="13.42578125" customWidth="1"/>
    <col min="4102" max="4102" width="12.7109375" customWidth="1"/>
    <col min="4103" max="4103" width="14.42578125" customWidth="1"/>
    <col min="4353" max="4353" width="7" customWidth="1"/>
    <col min="4354" max="4354" width="32.28515625" customWidth="1"/>
    <col min="4357" max="4357" width="13.42578125" customWidth="1"/>
    <col min="4358" max="4358" width="12.7109375" customWidth="1"/>
    <col min="4359" max="4359" width="14.42578125" customWidth="1"/>
    <col min="4609" max="4609" width="7" customWidth="1"/>
    <col min="4610" max="4610" width="32.28515625" customWidth="1"/>
    <col min="4613" max="4613" width="13.42578125" customWidth="1"/>
    <col min="4614" max="4614" width="12.7109375" customWidth="1"/>
    <col min="4615" max="4615" width="14.42578125" customWidth="1"/>
    <col min="4865" max="4865" width="7" customWidth="1"/>
    <col min="4866" max="4866" width="32.28515625" customWidth="1"/>
    <col min="4869" max="4869" width="13.42578125" customWidth="1"/>
    <col min="4870" max="4870" width="12.7109375" customWidth="1"/>
    <col min="4871" max="4871" width="14.42578125" customWidth="1"/>
    <col min="5121" max="5121" width="7" customWidth="1"/>
    <col min="5122" max="5122" width="32.28515625" customWidth="1"/>
    <col min="5125" max="5125" width="13.42578125" customWidth="1"/>
    <col min="5126" max="5126" width="12.7109375" customWidth="1"/>
    <col min="5127" max="5127" width="14.42578125" customWidth="1"/>
    <col min="5377" max="5377" width="7" customWidth="1"/>
    <col min="5378" max="5378" width="32.28515625" customWidth="1"/>
    <col min="5381" max="5381" width="13.42578125" customWidth="1"/>
    <col min="5382" max="5382" width="12.7109375" customWidth="1"/>
    <col min="5383" max="5383" width="14.42578125" customWidth="1"/>
    <col min="5633" max="5633" width="7" customWidth="1"/>
    <col min="5634" max="5634" width="32.28515625" customWidth="1"/>
    <col min="5637" max="5637" width="13.42578125" customWidth="1"/>
    <col min="5638" max="5638" width="12.7109375" customWidth="1"/>
    <col min="5639" max="5639" width="14.42578125" customWidth="1"/>
    <col min="5889" max="5889" width="7" customWidth="1"/>
    <col min="5890" max="5890" width="32.28515625" customWidth="1"/>
    <col min="5893" max="5893" width="13.42578125" customWidth="1"/>
    <col min="5894" max="5894" width="12.7109375" customWidth="1"/>
    <col min="5895" max="5895" width="14.42578125" customWidth="1"/>
    <col min="6145" max="6145" width="7" customWidth="1"/>
    <col min="6146" max="6146" width="32.28515625" customWidth="1"/>
    <col min="6149" max="6149" width="13.42578125" customWidth="1"/>
    <col min="6150" max="6150" width="12.7109375" customWidth="1"/>
    <col min="6151" max="6151" width="14.42578125" customWidth="1"/>
    <col min="6401" max="6401" width="7" customWidth="1"/>
    <col min="6402" max="6402" width="32.28515625" customWidth="1"/>
    <col min="6405" max="6405" width="13.42578125" customWidth="1"/>
    <col min="6406" max="6406" width="12.7109375" customWidth="1"/>
    <col min="6407" max="6407" width="14.42578125" customWidth="1"/>
    <col min="6657" max="6657" width="7" customWidth="1"/>
    <col min="6658" max="6658" width="32.28515625" customWidth="1"/>
    <col min="6661" max="6661" width="13.42578125" customWidth="1"/>
    <col min="6662" max="6662" width="12.7109375" customWidth="1"/>
    <col min="6663" max="6663" width="14.42578125" customWidth="1"/>
    <col min="6913" max="6913" width="7" customWidth="1"/>
    <col min="6914" max="6914" width="32.28515625" customWidth="1"/>
    <col min="6917" max="6917" width="13.42578125" customWidth="1"/>
    <col min="6918" max="6918" width="12.7109375" customWidth="1"/>
    <col min="6919" max="6919" width="14.42578125" customWidth="1"/>
    <col min="7169" max="7169" width="7" customWidth="1"/>
    <col min="7170" max="7170" width="32.28515625" customWidth="1"/>
    <col min="7173" max="7173" width="13.42578125" customWidth="1"/>
    <col min="7174" max="7174" width="12.7109375" customWidth="1"/>
    <col min="7175" max="7175" width="14.42578125" customWidth="1"/>
    <col min="7425" max="7425" width="7" customWidth="1"/>
    <col min="7426" max="7426" width="32.28515625" customWidth="1"/>
    <col min="7429" max="7429" width="13.42578125" customWidth="1"/>
    <col min="7430" max="7430" width="12.7109375" customWidth="1"/>
    <col min="7431" max="7431" width="14.42578125" customWidth="1"/>
    <col min="7681" max="7681" width="7" customWidth="1"/>
    <col min="7682" max="7682" width="32.28515625" customWidth="1"/>
    <col min="7685" max="7685" width="13.42578125" customWidth="1"/>
    <col min="7686" max="7686" width="12.7109375" customWidth="1"/>
    <col min="7687" max="7687" width="14.42578125" customWidth="1"/>
    <col min="7937" max="7937" width="7" customWidth="1"/>
    <col min="7938" max="7938" width="32.28515625" customWidth="1"/>
    <col min="7941" max="7941" width="13.42578125" customWidth="1"/>
    <col min="7942" max="7942" width="12.7109375" customWidth="1"/>
    <col min="7943" max="7943" width="14.42578125" customWidth="1"/>
    <col min="8193" max="8193" width="7" customWidth="1"/>
    <col min="8194" max="8194" width="32.28515625" customWidth="1"/>
    <col min="8197" max="8197" width="13.42578125" customWidth="1"/>
    <col min="8198" max="8198" width="12.7109375" customWidth="1"/>
    <col min="8199" max="8199" width="14.42578125" customWidth="1"/>
    <col min="8449" max="8449" width="7" customWidth="1"/>
    <col min="8450" max="8450" width="32.28515625" customWidth="1"/>
    <col min="8453" max="8453" width="13.42578125" customWidth="1"/>
    <col min="8454" max="8454" width="12.7109375" customWidth="1"/>
    <col min="8455" max="8455" width="14.42578125" customWidth="1"/>
    <col min="8705" max="8705" width="7" customWidth="1"/>
    <col min="8706" max="8706" width="32.28515625" customWidth="1"/>
    <col min="8709" max="8709" width="13.42578125" customWidth="1"/>
    <col min="8710" max="8710" width="12.7109375" customWidth="1"/>
    <col min="8711" max="8711" width="14.42578125" customWidth="1"/>
    <col min="8961" max="8961" width="7" customWidth="1"/>
    <col min="8962" max="8962" width="32.28515625" customWidth="1"/>
    <col min="8965" max="8965" width="13.42578125" customWidth="1"/>
    <col min="8966" max="8966" width="12.7109375" customWidth="1"/>
    <col min="8967" max="8967" width="14.42578125" customWidth="1"/>
    <col min="9217" max="9217" width="7" customWidth="1"/>
    <col min="9218" max="9218" width="32.28515625" customWidth="1"/>
    <col min="9221" max="9221" width="13.42578125" customWidth="1"/>
    <col min="9222" max="9222" width="12.7109375" customWidth="1"/>
    <col min="9223" max="9223" width="14.42578125" customWidth="1"/>
    <col min="9473" max="9473" width="7" customWidth="1"/>
    <col min="9474" max="9474" width="32.28515625" customWidth="1"/>
    <col min="9477" max="9477" width="13.42578125" customWidth="1"/>
    <col min="9478" max="9478" width="12.7109375" customWidth="1"/>
    <col min="9479" max="9479" width="14.42578125" customWidth="1"/>
    <col min="9729" max="9729" width="7" customWidth="1"/>
    <col min="9730" max="9730" width="32.28515625" customWidth="1"/>
    <col min="9733" max="9733" width="13.42578125" customWidth="1"/>
    <col min="9734" max="9734" width="12.7109375" customWidth="1"/>
    <col min="9735" max="9735" width="14.42578125" customWidth="1"/>
    <col min="9985" max="9985" width="7" customWidth="1"/>
    <col min="9986" max="9986" width="32.28515625" customWidth="1"/>
    <col min="9989" max="9989" width="13.42578125" customWidth="1"/>
    <col min="9990" max="9990" width="12.7109375" customWidth="1"/>
    <col min="9991" max="9991" width="14.42578125" customWidth="1"/>
    <col min="10241" max="10241" width="7" customWidth="1"/>
    <col min="10242" max="10242" width="32.28515625" customWidth="1"/>
    <col min="10245" max="10245" width="13.42578125" customWidth="1"/>
    <col min="10246" max="10246" width="12.7109375" customWidth="1"/>
    <col min="10247" max="10247" width="14.42578125" customWidth="1"/>
    <col min="10497" max="10497" width="7" customWidth="1"/>
    <col min="10498" max="10498" width="32.28515625" customWidth="1"/>
    <col min="10501" max="10501" width="13.42578125" customWidth="1"/>
    <col min="10502" max="10502" width="12.7109375" customWidth="1"/>
    <col min="10503" max="10503" width="14.42578125" customWidth="1"/>
    <col min="10753" max="10753" width="7" customWidth="1"/>
    <col min="10754" max="10754" width="32.28515625" customWidth="1"/>
    <col min="10757" max="10757" width="13.42578125" customWidth="1"/>
    <col min="10758" max="10758" width="12.7109375" customWidth="1"/>
    <col min="10759" max="10759" width="14.42578125" customWidth="1"/>
    <col min="11009" max="11009" width="7" customWidth="1"/>
    <col min="11010" max="11010" width="32.28515625" customWidth="1"/>
    <col min="11013" max="11013" width="13.42578125" customWidth="1"/>
    <col min="11014" max="11014" width="12.7109375" customWidth="1"/>
    <col min="11015" max="11015" width="14.42578125" customWidth="1"/>
    <col min="11265" max="11265" width="7" customWidth="1"/>
    <col min="11266" max="11266" width="32.28515625" customWidth="1"/>
    <col min="11269" max="11269" width="13.42578125" customWidth="1"/>
    <col min="11270" max="11270" width="12.7109375" customWidth="1"/>
    <col min="11271" max="11271" width="14.42578125" customWidth="1"/>
    <col min="11521" max="11521" width="7" customWidth="1"/>
    <col min="11522" max="11522" width="32.28515625" customWidth="1"/>
    <col min="11525" max="11525" width="13.42578125" customWidth="1"/>
    <col min="11526" max="11526" width="12.7109375" customWidth="1"/>
    <col min="11527" max="11527" width="14.42578125" customWidth="1"/>
    <col min="11777" max="11777" width="7" customWidth="1"/>
    <col min="11778" max="11778" width="32.28515625" customWidth="1"/>
    <col min="11781" max="11781" width="13.42578125" customWidth="1"/>
    <col min="11782" max="11782" width="12.7109375" customWidth="1"/>
    <col min="11783" max="11783" width="14.42578125" customWidth="1"/>
    <col min="12033" max="12033" width="7" customWidth="1"/>
    <col min="12034" max="12034" width="32.28515625" customWidth="1"/>
    <col min="12037" max="12037" width="13.42578125" customWidth="1"/>
    <col min="12038" max="12038" width="12.7109375" customWidth="1"/>
    <col min="12039" max="12039" width="14.42578125" customWidth="1"/>
    <col min="12289" max="12289" width="7" customWidth="1"/>
    <col min="12290" max="12290" width="32.28515625" customWidth="1"/>
    <col min="12293" max="12293" width="13.42578125" customWidth="1"/>
    <col min="12294" max="12294" width="12.7109375" customWidth="1"/>
    <col min="12295" max="12295" width="14.42578125" customWidth="1"/>
    <col min="12545" max="12545" width="7" customWidth="1"/>
    <col min="12546" max="12546" width="32.28515625" customWidth="1"/>
    <col min="12549" max="12549" width="13.42578125" customWidth="1"/>
    <col min="12550" max="12550" width="12.7109375" customWidth="1"/>
    <col min="12551" max="12551" width="14.42578125" customWidth="1"/>
    <col min="12801" max="12801" width="7" customWidth="1"/>
    <col min="12802" max="12802" width="32.28515625" customWidth="1"/>
    <col min="12805" max="12805" width="13.42578125" customWidth="1"/>
    <col min="12806" max="12806" width="12.7109375" customWidth="1"/>
    <col min="12807" max="12807" width="14.42578125" customWidth="1"/>
    <col min="13057" max="13057" width="7" customWidth="1"/>
    <col min="13058" max="13058" width="32.28515625" customWidth="1"/>
    <col min="13061" max="13061" width="13.42578125" customWidth="1"/>
    <col min="13062" max="13062" width="12.7109375" customWidth="1"/>
    <col min="13063" max="13063" width="14.42578125" customWidth="1"/>
    <col min="13313" max="13313" width="7" customWidth="1"/>
    <col min="13314" max="13314" width="32.28515625" customWidth="1"/>
    <col min="13317" max="13317" width="13.42578125" customWidth="1"/>
    <col min="13318" max="13318" width="12.7109375" customWidth="1"/>
    <col min="13319" max="13319" width="14.42578125" customWidth="1"/>
    <col min="13569" max="13569" width="7" customWidth="1"/>
    <col min="13570" max="13570" width="32.28515625" customWidth="1"/>
    <col min="13573" max="13573" width="13.42578125" customWidth="1"/>
    <col min="13574" max="13574" width="12.7109375" customWidth="1"/>
    <col min="13575" max="13575" width="14.42578125" customWidth="1"/>
    <col min="13825" max="13825" width="7" customWidth="1"/>
    <col min="13826" max="13826" width="32.28515625" customWidth="1"/>
    <col min="13829" max="13829" width="13.42578125" customWidth="1"/>
    <col min="13830" max="13830" width="12.7109375" customWidth="1"/>
    <col min="13831" max="13831" width="14.42578125" customWidth="1"/>
    <col min="14081" max="14081" width="7" customWidth="1"/>
    <col min="14082" max="14082" width="32.28515625" customWidth="1"/>
    <col min="14085" max="14085" width="13.42578125" customWidth="1"/>
    <col min="14086" max="14086" width="12.7109375" customWidth="1"/>
    <col min="14087" max="14087" width="14.42578125" customWidth="1"/>
    <col min="14337" max="14337" width="7" customWidth="1"/>
    <col min="14338" max="14338" width="32.28515625" customWidth="1"/>
    <col min="14341" max="14341" width="13.42578125" customWidth="1"/>
    <col min="14342" max="14342" width="12.7109375" customWidth="1"/>
    <col min="14343" max="14343" width="14.42578125" customWidth="1"/>
    <col min="14593" max="14593" width="7" customWidth="1"/>
    <col min="14594" max="14594" width="32.28515625" customWidth="1"/>
    <col min="14597" max="14597" width="13.42578125" customWidth="1"/>
    <col min="14598" max="14598" width="12.7109375" customWidth="1"/>
    <col min="14599" max="14599" width="14.42578125" customWidth="1"/>
    <col min="14849" max="14849" width="7" customWidth="1"/>
    <col min="14850" max="14850" width="32.28515625" customWidth="1"/>
    <col min="14853" max="14853" width="13.42578125" customWidth="1"/>
    <col min="14854" max="14854" width="12.7109375" customWidth="1"/>
    <col min="14855" max="14855" width="14.42578125" customWidth="1"/>
    <col min="15105" max="15105" width="7" customWidth="1"/>
    <col min="15106" max="15106" width="32.28515625" customWidth="1"/>
    <col min="15109" max="15109" width="13.42578125" customWidth="1"/>
    <col min="15110" max="15110" width="12.7109375" customWidth="1"/>
    <col min="15111" max="15111" width="14.42578125" customWidth="1"/>
    <col min="15361" max="15361" width="7" customWidth="1"/>
    <col min="15362" max="15362" width="32.28515625" customWidth="1"/>
    <col min="15365" max="15365" width="13.42578125" customWidth="1"/>
    <col min="15366" max="15366" width="12.7109375" customWidth="1"/>
    <col min="15367" max="15367" width="14.42578125" customWidth="1"/>
    <col min="15617" max="15617" width="7" customWidth="1"/>
    <col min="15618" max="15618" width="32.28515625" customWidth="1"/>
    <col min="15621" max="15621" width="13.42578125" customWidth="1"/>
    <col min="15622" max="15622" width="12.7109375" customWidth="1"/>
    <col min="15623" max="15623" width="14.42578125" customWidth="1"/>
    <col min="15873" max="15873" width="7" customWidth="1"/>
    <col min="15874" max="15874" width="32.28515625" customWidth="1"/>
    <col min="15877" max="15877" width="13.42578125" customWidth="1"/>
    <col min="15878" max="15878" width="12.7109375" customWidth="1"/>
    <col min="15879" max="15879" width="14.42578125" customWidth="1"/>
    <col min="16129" max="16129" width="7" customWidth="1"/>
    <col min="16130" max="16130" width="32.28515625" customWidth="1"/>
    <col min="16133" max="16133" width="13.42578125" customWidth="1"/>
    <col min="16134" max="16134" width="12.7109375" customWidth="1"/>
    <col min="16135" max="16135" width="14.42578125" customWidth="1"/>
  </cols>
  <sheetData>
    <row r="1" spans="1:7">
      <c r="G1" s="21" t="s">
        <v>58</v>
      </c>
    </row>
    <row r="2" spans="1:7" ht="14.25">
      <c r="G2" s="30"/>
    </row>
    <row r="3" spans="1:7" ht="18">
      <c r="A3" s="48" t="s">
        <v>68</v>
      </c>
      <c r="B3" s="49"/>
      <c r="C3" s="49"/>
      <c r="D3" s="49"/>
      <c r="E3" s="49"/>
      <c r="F3" s="49"/>
      <c r="G3" s="49"/>
    </row>
    <row r="5" spans="1:7" ht="13.5" thickBot="1"/>
    <row r="6" spans="1:7" ht="57.75" thickTop="1" thickBot="1">
      <c r="A6" s="39" t="s">
        <v>17</v>
      </c>
      <c r="B6" s="40" t="s">
        <v>0</v>
      </c>
      <c r="C6" s="2" t="s">
        <v>1</v>
      </c>
      <c r="D6" s="2" t="s">
        <v>48</v>
      </c>
      <c r="E6" s="2" t="s">
        <v>18</v>
      </c>
      <c r="F6" s="4" t="s">
        <v>19</v>
      </c>
      <c r="G6" s="4" t="s">
        <v>16</v>
      </c>
    </row>
    <row r="7" spans="1:7" ht="19.5" thickTop="1">
      <c r="A7" s="41">
        <v>1</v>
      </c>
      <c r="B7" s="10" t="s">
        <v>70</v>
      </c>
      <c r="C7" s="9" t="s">
        <v>3</v>
      </c>
      <c r="D7" s="9">
        <v>17</v>
      </c>
      <c r="E7" s="9"/>
      <c r="F7" s="42"/>
      <c r="G7" s="42"/>
    </row>
    <row r="8" spans="1:7" ht="39" customHeight="1">
      <c r="A8" s="31">
        <v>2</v>
      </c>
      <c r="B8" s="6" t="s">
        <v>59</v>
      </c>
      <c r="C8" s="32" t="s">
        <v>3</v>
      </c>
      <c r="D8" s="7">
        <v>17</v>
      </c>
      <c r="E8" s="33"/>
      <c r="F8" s="34"/>
      <c r="G8" s="34"/>
    </row>
    <row r="9" spans="1:7" ht="39.950000000000003" customHeight="1">
      <c r="A9" s="35">
        <v>3</v>
      </c>
      <c r="B9" s="6" t="s">
        <v>60</v>
      </c>
      <c r="C9" s="32" t="s">
        <v>3</v>
      </c>
      <c r="D9" s="7">
        <v>17</v>
      </c>
      <c r="E9" s="33"/>
      <c r="F9" s="34"/>
      <c r="G9" s="34"/>
    </row>
    <row r="10" spans="1:7" ht="24.75" customHeight="1">
      <c r="A10" s="31">
        <v>4</v>
      </c>
      <c r="B10" s="6" t="s">
        <v>61</v>
      </c>
      <c r="C10" s="32" t="s">
        <v>3</v>
      </c>
      <c r="D10" s="7">
        <v>6</v>
      </c>
      <c r="E10" s="33"/>
      <c r="F10" s="34"/>
      <c r="G10" s="34"/>
    </row>
    <row r="11" spans="1:7" ht="37.5">
      <c r="A11" s="31">
        <v>5</v>
      </c>
      <c r="B11" s="6" t="s">
        <v>62</v>
      </c>
      <c r="C11" s="32" t="s">
        <v>3</v>
      </c>
      <c r="D11" s="7">
        <v>16</v>
      </c>
      <c r="E11" s="33"/>
      <c r="F11" s="34"/>
      <c r="G11" s="34"/>
    </row>
    <row r="12" spans="1:7" ht="28.5" customHeight="1">
      <c r="A12" s="35">
        <v>6</v>
      </c>
      <c r="B12" s="6" t="s">
        <v>63</v>
      </c>
      <c r="C12" s="32" t="s">
        <v>3</v>
      </c>
      <c r="D12" s="7">
        <v>16</v>
      </c>
      <c r="E12" s="33"/>
      <c r="F12" s="34"/>
      <c r="G12" s="34"/>
    </row>
    <row r="13" spans="1:7" ht="37.5">
      <c r="A13" s="31">
        <v>7</v>
      </c>
      <c r="B13" s="6" t="s">
        <v>64</v>
      </c>
      <c r="C13" s="32" t="s">
        <v>6</v>
      </c>
      <c r="D13" s="7">
        <v>17</v>
      </c>
      <c r="E13" s="33"/>
      <c r="F13" s="34"/>
      <c r="G13" s="34"/>
    </row>
    <row r="14" spans="1:7" ht="25.5" customHeight="1" thickBot="1">
      <c r="A14" s="31">
        <v>8</v>
      </c>
      <c r="B14" s="6" t="s">
        <v>65</v>
      </c>
      <c r="C14" s="32" t="s">
        <v>66</v>
      </c>
      <c r="D14" s="7">
        <v>4</v>
      </c>
      <c r="E14" s="33"/>
      <c r="F14" s="34"/>
      <c r="G14" s="34"/>
    </row>
    <row r="15" spans="1:7" ht="19.5" thickBot="1">
      <c r="A15" s="50" t="s">
        <v>67</v>
      </c>
      <c r="B15" s="51"/>
      <c r="C15" s="51"/>
      <c r="D15" s="51"/>
      <c r="E15" s="51"/>
      <c r="F15" s="36">
        <f>SUM(F8:F14)*1.05</f>
        <v>0</v>
      </c>
      <c r="G15" s="37">
        <f>F15*1.23</f>
        <v>0</v>
      </c>
    </row>
  </sheetData>
  <mergeCells count="2">
    <mergeCell ref="A3:G3"/>
    <mergeCell ref="A15:E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1. Odzież i obuwie robocze</vt:lpstr>
      <vt:lpstr>2. Odzież ratownika med.</vt:lpstr>
      <vt:lpstr>2. Odzież portiera</vt:lpstr>
      <vt:lpstr>'2. Odzież portiera'!Obszar_wydruku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4WSKzP SP ZOZ</cp:lastModifiedBy>
  <cp:lastPrinted>2016-02-29T12:27:28Z</cp:lastPrinted>
  <dcterms:created xsi:type="dcterms:W3CDTF">1997-02-26T13:46:56Z</dcterms:created>
  <dcterms:modified xsi:type="dcterms:W3CDTF">2016-02-29T12:27:50Z</dcterms:modified>
</cp:coreProperties>
</file>