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535" tabRatio="868" activeTab="1"/>
  </bookViews>
  <sheets>
    <sheet name="Cały cennik bez VAT" sheetId="1" r:id="rId1"/>
    <sheet name="Cały cennik z VAT" sheetId="2" r:id="rId2"/>
  </sheets>
  <externalReferences>
    <externalReference r:id="rId5"/>
  </externalReferences>
  <definedNames>
    <definedName name="_xlnm.Print_Area" localSheetId="0">'Cały cennik bez VAT'!$A$1:$G$1134</definedName>
    <definedName name="_xlnm.Print_Area" localSheetId="1">'Cały cennik z VAT'!$A$1:$I$1144</definedName>
  </definedNames>
  <calcPr fullCalcOnLoad="1"/>
</workbook>
</file>

<file path=xl/sharedStrings.xml><?xml version="1.0" encoding="utf-8"?>
<sst xmlns="http://schemas.openxmlformats.org/spreadsheetml/2006/main" count="6364" uniqueCount="1856">
  <si>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</si>
  <si>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</si>
  <si>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</si>
  <si>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</si>
  <si>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</si>
  <si>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</si>
  <si>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</si>
  <si>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</si>
  <si>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</si>
  <si>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</si>
  <si>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</si>
  <si>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</si>
  <si>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</si>
  <si>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</si>
  <si>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</si>
  <si>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</si>
  <si>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</si>
  <si>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</si>
  <si>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</si>
  <si>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</si>
  <si>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</si>
  <si>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</si>
  <si>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</si>
  <si>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</si>
  <si>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</si>
  <si>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</si>
  <si>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</si>
  <si>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</si>
  <si>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</si>
  <si>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</si>
  <si>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</si>
  <si>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</si>
  <si>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</si>
  <si>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</si>
  <si>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</si>
  <si>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</si>
  <si>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</si>
  <si>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</si>
  <si>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</si>
  <si>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PODODDZIAŁ ENDOKRYNOLOGICZNY</t>
  </si>
  <si>
    <t>88.983</t>
  </si>
  <si>
    <t>Densytometria kości</t>
  </si>
  <si>
    <t>500-01-09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</si>
  <si>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</si>
  <si>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</si>
  <si>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</si>
  <si>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</si>
  <si>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</si>
  <si>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</si>
  <si>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</si>
  <si>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</si>
  <si>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</si>
  <si>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</si>
  <si>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</si>
  <si>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</si>
  <si>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</si>
  <si>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</si>
  <si>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44.13</t>
  </si>
  <si>
    <t>Gastroskopia</t>
  </si>
  <si>
    <t xml:space="preserve">44.14
</t>
  </si>
  <si>
    <t>Gastroskopia + badanie histopatologiczne</t>
  </si>
  <si>
    <t>44.13-1</t>
  </si>
  <si>
    <t>Gastroskopia+wezwanie lekarza</t>
  </si>
  <si>
    <t>43.41</t>
  </si>
  <si>
    <t>Gastroskopia - polipektomia</t>
  </si>
  <si>
    <t>98.02, 98.03</t>
  </si>
  <si>
    <t>Gastroskopia - usunięcie ciała obcego</t>
  </si>
  <si>
    <t>45.231</t>
  </si>
  <si>
    <t>Kolonoskopia</t>
  </si>
  <si>
    <t>45.42</t>
  </si>
  <si>
    <t>Kolonoskopia + polipektomia</t>
  </si>
  <si>
    <t>45.253</t>
  </si>
  <si>
    <t>Kolonoskopia+badanie histopatologiczne</t>
  </si>
  <si>
    <t>48.23</t>
  </si>
  <si>
    <t xml:space="preserve">Rektoskopia </t>
  </si>
  <si>
    <t xml:space="preserve">45.24
</t>
  </si>
  <si>
    <t>Sigmoidoskopia + wycinki</t>
  </si>
  <si>
    <t>42.91</t>
  </si>
  <si>
    <t>Tamowanie krwawienia z przełyku - gumki</t>
  </si>
  <si>
    <t>44.43-1</t>
  </si>
  <si>
    <t>Tamowanie krwawienia z żołądka i dwunastnicy - ostrzykiwanie  + koagulacja APC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</si>
  <si>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</si>
  <si>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</si>
  <si>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</si>
  <si>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</si>
  <si>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</si>
  <si>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</si>
  <si>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</si>
  <si>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</si>
  <si>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</si>
  <si>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</si>
  <si>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</si>
  <si>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</si>
  <si>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</si>
  <si>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</si>
  <si>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</si>
  <si>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</si>
  <si>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</si>
  <si>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</si>
  <si>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</si>
  <si>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</si>
  <si>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</si>
  <si>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</si>
  <si>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</si>
  <si>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500-03-05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</si>
  <si>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</si>
  <si>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</si>
  <si>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</si>
  <si>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</si>
  <si>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</si>
  <si>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>500-03-09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</si>
  <si>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</si>
  <si>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</si>
  <si>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</si>
  <si>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</si>
  <si>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</si>
  <si>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</si>
  <si>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</si>
  <si>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</si>
  <si>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</si>
  <si>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</si>
  <si>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</si>
  <si>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500-20-01</t>
  </si>
  <si>
    <t>KLINICZNY ODDZIAŁ NEUROLOGII Z PODODDZIAŁEM LECZENIA UDARÓW</t>
  </si>
  <si>
    <t>Konsultacja neurologiczna</t>
  </si>
  <si>
    <t>500-22-01</t>
  </si>
  <si>
    <t xml:space="preserve">PRACOWNIA EEG </t>
  </si>
  <si>
    <t>89.14</t>
  </si>
  <si>
    <t>Elektroencefalografia - standardowa</t>
  </si>
  <si>
    <t>500-22-03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</si>
  <si>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</si>
  <si>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</si>
  <si>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</si>
  <si>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</si>
  <si>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</si>
  <si>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</si>
  <si>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</si>
  <si>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</si>
  <si>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</si>
  <si>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</si>
  <si>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</si>
  <si>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</si>
  <si>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</si>
  <si>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</si>
  <si>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</si>
  <si>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</si>
  <si>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</si>
  <si>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</si>
  <si>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</si>
  <si>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</si>
  <si>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</si>
  <si>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</si>
  <si>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</si>
  <si>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</si>
  <si>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</si>
  <si>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</si>
  <si>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</si>
  <si>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</si>
  <si>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</si>
  <si>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</si>
  <si>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</si>
  <si>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</si>
  <si>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</si>
  <si>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</si>
  <si>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</si>
  <si>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</si>
  <si>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</si>
  <si>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</si>
  <si>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</si>
  <si>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</si>
  <si>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</si>
  <si>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</si>
  <si>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</si>
  <si>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</si>
  <si>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</si>
  <si>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</si>
  <si>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</si>
  <si>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</si>
  <si>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</si>
  <si>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</si>
  <si>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</si>
  <si>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</si>
  <si>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</si>
  <si>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</si>
  <si>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</si>
  <si>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</si>
  <si>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</si>
  <si>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</si>
  <si>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</si>
  <si>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</si>
  <si>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</si>
  <si>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</si>
  <si>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</si>
  <si>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</si>
  <si>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</si>
  <si>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</si>
  <si>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</si>
  <si>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</si>
  <si>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</si>
  <si>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</si>
  <si>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</si>
  <si>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</si>
  <si>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</si>
  <si>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</si>
  <si>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</si>
  <si>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</si>
  <si>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</si>
  <si>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</si>
  <si>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</si>
  <si>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</si>
  <si>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</si>
  <si>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</si>
  <si>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</si>
  <si>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</si>
  <si>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</si>
  <si>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</si>
  <si>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</si>
  <si>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</si>
  <si>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</si>
  <si>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</si>
  <si>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</si>
  <si>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</si>
  <si>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</si>
  <si>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</si>
  <si>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</si>
  <si>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</si>
  <si>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</si>
  <si>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</si>
  <si>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</si>
  <si>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</si>
  <si>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</si>
  <si>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</si>
  <si>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</si>
  <si>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</si>
  <si>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</si>
  <si>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</si>
  <si>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</si>
  <si>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</si>
  <si>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</si>
  <si>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</si>
  <si>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</si>
  <si>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</si>
  <si>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</si>
  <si>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</si>
  <si>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</si>
  <si>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</si>
  <si>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Elektrokoagulacja do 5 zmian(bez bad.histopat.)</t>
  </si>
  <si>
    <t>Elektrokoagulacja powyżej 5 zmian(bez bad.histop)</t>
  </si>
  <si>
    <t>150,00 zł + 20,00 zł za każdy punkt</t>
  </si>
  <si>
    <t>184,50 + 24,60 za każdy punkt</t>
  </si>
  <si>
    <t>184,50 zł + 24,60 zł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</si>
  <si>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</si>
  <si>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</si>
  <si>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</si>
  <si>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</si>
  <si>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</si>
  <si>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</si>
  <si>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</si>
  <si>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</si>
  <si>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</si>
  <si>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</si>
  <si>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</si>
  <si>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</si>
  <si>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</si>
  <si>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</si>
  <si>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</si>
  <si>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</si>
  <si>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</si>
  <si>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</si>
  <si>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</si>
  <si>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</si>
  <si>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</si>
  <si>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</si>
  <si>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</si>
  <si>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</si>
  <si>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</si>
  <si>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</si>
  <si>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</si>
  <si>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</si>
  <si>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</si>
  <si>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</si>
  <si>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</si>
  <si>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</si>
  <si>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</si>
  <si>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</si>
  <si>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</si>
  <si>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</si>
  <si>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</si>
  <si>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</si>
  <si>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</si>
  <si>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</si>
  <si>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</si>
  <si>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</si>
  <si>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</si>
  <si>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</si>
  <si>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</si>
  <si>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</si>
  <si>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</si>
  <si>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</si>
  <si>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</si>
  <si>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</si>
  <si>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</si>
  <si>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</si>
  <si>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</si>
  <si>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</si>
  <si>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</si>
  <si>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</si>
  <si>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</si>
  <si>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</si>
  <si>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</si>
  <si>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</si>
  <si>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</si>
  <si>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</si>
  <si>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</si>
  <si>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</si>
  <si>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</si>
  <si>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</si>
  <si>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</si>
  <si>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</si>
  <si>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</si>
  <si>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88.91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</si>
  <si>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</si>
  <si>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</si>
  <si>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</si>
  <si>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</si>
  <si>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</si>
  <si>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88.93</t>
  </si>
  <si>
    <t>Rezonans magnetyczny kręgosłupa bez kontrastu (jeden odcinek)</t>
  </si>
  <si>
    <t>Rezonans magnetyczny kręgosłupa z kontrastem (jeden odcinek)</t>
  </si>
  <si>
    <t>88.94</t>
  </si>
  <si>
    <t>Rezonans magnetyczny stawu z kontrastem</t>
  </si>
  <si>
    <t>88.95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</si>
  <si>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</si>
  <si>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</si>
  <si>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</si>
  <si>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</si>
  <si>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</si>
  <si>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</si>
  <si>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</si>
  <si>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</si>
  <si>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</si>
  <si>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</si>
  <si>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</si>
  <si>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</si>
  <si>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</si>
  <si>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</si>
  <si>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</si>
  <si>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</si>
  <si>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</si>
  <si>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</si>
  <si>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</si>
  <si>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</si>
  <si>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</si>
  <si>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</si>
  <si>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</si>
  <si>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</si>
  <si>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</si>
  <si>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</si>
  <si>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</si>
  <si>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</si>
  <si>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</si>
  <si>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</si>
  <si>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</si>
  <si>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</si>
  <si>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</si>
  <si>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</si>
  <si>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</si>
  <si>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</si>
  <si>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</si>
  <si>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</si>
  <si>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</si>
  <si>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</si>
  <si>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</si>
  <si>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</si>
  <si>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</si>
  <si>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</si>
  <si>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</si>
  <si>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</si>
  <si>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</si>
  <si>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</si>
  <si>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</si>
  <si>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</si>
  <si>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</si>
  <si>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</si>
  <si>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</si>
  <si>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</si>
  <si>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</si>
  <si>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</si>
  <si>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</si>
  <si>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</si>
  <si>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</si>
  <si>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</si>
  <si>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</si>
  <si>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</si>
  <si>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</si>
  <si>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</si>
  <si>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</si>
  <si>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</si>
  <si>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</si>
  <si>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</si>
  <si>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</si>
  <si>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</si>
  <si>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</si>
  <si>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</si>
  <si>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</si>
  <si>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</si>
  <si>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</si>
  <si>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</si>
  <si>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</si>
  <si>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</si>
  <si>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</si>
  <si>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</si>
  <si>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</si>
  <si>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</si>
  <si>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</si>
  <si>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</si>
  <si>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</si>
  <si>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</si>
  <si>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</si>
  <si>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</si>
  <si>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</si>
  <si>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</si>
  <si>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</si>
  <si>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</si>
  <si>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</si>
  <si>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</si>
  <si>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</si>
  <si>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</si>
  <si>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</si>
  <si>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</si>
  <si>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</si>
  <si>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</si>
  <si>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</si>
  <si>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</si>
  <si>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</si>
  <si>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</si>
  <si>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</si>
  <si>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</si>
  <si>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</si>
  <si>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</si>
  <si>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</si>
  <si>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</si>
  <si>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</si>
  <si>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</si>
  <si>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</si>
  <si>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</si>
  <si>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</si>
  <si>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</si>
  <si>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</si>
  <si>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</si>
  <si>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</si>
  <si>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</si>
  <si>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</si>
  <si>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</si>
  <si>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</si>
  <si>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</si>
  <si>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</si>
  <si>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</si>
  <si>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</si>
  <si>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</si>
  <si>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</si>
  <si>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</si>
  <si>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</si>
  <si>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</si>
  <si>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</si>
  <si>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</si>
  <si>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</si>
  <si>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</si>
  <si>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</si>
  <si>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</si>
  <si>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</si>
  <si>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</si>
  <si>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</si>
  <si>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</si>
  <si>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</si>
  <si>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</si>
  <si>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</si>
  <si>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</si>
  <si>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</si>
  <si>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</si>
  <si>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</si>
  <si>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</si>
  <si>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</si>
  <si>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</si>
  <si>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</si>
  <si>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</si>
  <si>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</si>
  <si>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</si>
  <si>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</si>
  <si>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</si>
  <si>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</si>
  <si>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</si>
  <si>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</si>
  <si>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</si>
  <si>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</si>
  <si>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</si>
  <si>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</si>
  <si>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</si>
  <si>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</si>
  <si>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</si>
  <si>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</si>
  <si>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</si>
  <si>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</si>
  <si>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</si>
  <si>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</si>
  <si>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</si>
  <si>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</si>
  <si>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</si>
  <si>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</si>
  <si>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</si>
  <si>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</si>
  <si>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</si>
  <si>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</si>
  <si>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</si>
  <si>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</si>
  <si>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</si>
  <si>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</si>
  <si>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</si>
  <si>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</si>
  <si>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</si>
  <si>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</si>
  <si>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</si>
  <si>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</si>
  <si>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</si>
  <si>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</si>
  <si>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</si>
  <si>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</si>
  <si>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</si>
  <si>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</si>
  <si>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</si>
  <si>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</si>
  <si>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</si>
  <si>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</si>
  <si>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</si>
  <si>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</si>
  <si>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</si>
  <si>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</si>
  <si>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</si>
  <si>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</si>
  <si>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</si>
  <si>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</si>
  <si>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</si>
  <si>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</si>
  <si>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</si>
  <si>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</si>
  <si>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</si>
  <si>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</si>
  <si>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</si>
  <si>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</si>
  <si>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</si>
  <si>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</si>
  <si>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</si>
  <si>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</si>
  <si>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</si>
  <si>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</si>
  <si>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</si>
  <si>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</si>
  <si>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</si>
  <si>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</si>
  <si>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</si>
  <si>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</si>
  <si>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</si>
  <si>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</si>
  <si>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</si>
  <si>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</si>
  <si>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</si>
  <si>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</si>
  <si>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</si>
  <si>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</si>
  <si>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</si>
  <si>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</si>
  <si>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</si>
  <si>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</si>
  <si>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</si>
  <si>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</si>
  <si>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</si>
  <si>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</si>
  <si>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</si>
  <si>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</si>
  <si>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</si>
  <si>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</si>
  <si>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</si>
  <si>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</si>
  <si>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</si>
  <si>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</si>
  <si>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</si>
  <si>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</si>
  <si>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</si>
  <si>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</si>
  <si>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</si>
  <si>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</si>
  <si>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</si>
  <si>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</si>
  <si>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</si>
  <si>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</si>
  <si>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</si>
  <si>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</si>
  <si>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</si>
  <si>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</si>
  <si>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</si>
  <si>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</si>
  <si>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</si>
  <si>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</si>
  <si>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</si>
  <si>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</si>
  <si>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</si>
  <si>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</si>
  <si>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</si>
  <si>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</si>
  <si>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</si>
  <si>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</si>
  <si>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</si>
  <si>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</si>
  <si>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</si>
  <si>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</si>
  <si>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</si>
  <si>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</si>
  <si>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</si>
  <si>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</si>
  <si>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</si>
  <si>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</si>
  <si>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</si>
  <si>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</si>
  <si>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</si>
  <si>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</si>
  <si>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</si>
  <si>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</si>
  <si>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</si>
  <si>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</si>
  <si>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</si>
  <si>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</si>
  <si>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</si>
  <si>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</si>
  <si>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</si>
  <si>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</si>
  <si>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</si>
  <si>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</si>
  <si>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</si>
  <si>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</si>
  <si>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</si>
  <si>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</si>
  <si>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</si>
  <si>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</si>
  <si>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</si>
  <si>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</si>
  <si>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</si>
  <si>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</si>
  <si>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</si>
  <si>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</si>
  <si>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</si>
  <si>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</si>
  <si>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</si>
  <si>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</si>
  <si>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</si>
  <si>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</si>
  <si>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</si>
  <si>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</si>
  <si>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</si>
  <si>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</si>
  <si>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</si>
  <si>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</si>
  <si>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</si>
  <si>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</si>
  <si>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</si>
  <si>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</si>
  <si>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</si>
  <si>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</si>
  <si>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</si>
  <si>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</si>
  <si>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</si>
  <si>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</si>
  <si>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</si>
  <si>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</si>
  <si>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</si>
  <si>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</si>
  <si>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</si>
  <si>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</si>
  <si>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</si>
  <si>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</si>
  <si>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</si>
  <si>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</si>
  <si>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</si>
  <si>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</si>
  <si>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</si>
  <si>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</si>
  <si>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</si>
  <si>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</si>
  <si>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</si>
  <si>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</si>
  <si>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</si>
  <si>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</si>
  <si>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</si>
  <si>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</si>
  <si>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</si>
  <si>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</si>
  <si>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</si>
  <si>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</si>
  <si>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</si>
  <si>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</si>
  <si>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</si>
  <si>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</si>
  <si>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</si>
  <si>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</si>
  <si>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</si>
  <si>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</si>
  <si>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</si>
  <si>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</si>
  <si>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</si>
  <si>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</si>
  <si>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</si>
  <si>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</si>
  <si>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</si>
  <si>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</si>
  <si>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</si>
  <si>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</si>
  <si>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</si>
  <si>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</si>
  <si>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</si>
  <si>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</si>
  <si>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</si>
  <si>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</si>
  <si>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</si>
  <si>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</si>
  <si>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</si>
  <si>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</si>
  <si>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</si>
  <si>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</si>
  <si>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</si>
  <si>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</si>
  <si>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</si>
  <si>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</si>
  <si>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</si>
  <si>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</si>
  <si>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</si>
  <si>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</si>
  <si>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</si>
  <si>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</si>
  <si>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</si>
  <si>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</si>
  <si>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</si>
  <si>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</si>
  <si>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</si>
  <si>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</si>
  <si>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</si>
  <si>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</si>
  <si>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</si>
  <si>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</si>
  <si>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</si>
  <si>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</si>
  <si>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</si>
  <si>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</si>
  <si>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</si>
  <si>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</si>
  <si>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</si>
  <si>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</si>
  <si>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</si>
  <si>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</si>
  <si>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</si>
  <si>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</si>
  <si>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</si>
  <si>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</si>
  <si>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</si>
  <si>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</si>
  <si>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</si>
  <si>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</si>
  <si>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</si>
  <si>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</si>
  <si>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</si>
  <si>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</si>
  <si>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</si>
  <si>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</si>
  <si>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</si>
  <si>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</si>
  <si>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</si>
  <si>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</si>
  <si>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</si>
  <si>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</si>
  <si>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</si>
  <si>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</si>
  <si>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</si>
  <si>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</si>
  <si>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</si>
  <si>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</si>
  <si>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</si>
  <si>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</si>
  <si>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</si>
  <si>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</si>
  <si>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</si>
  <si>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</si>
  <si>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</si>
  <si>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</si>
  <si>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</si>
  <si>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</si>
  <si>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</si>
  <si>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</si>
  <si>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</si>
  <si>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</si>
  <si>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</si>
  <si>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</si>
  <si>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</si>
  <si>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</si>
  <si>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</si>
  <si>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</si>
  <si>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</si>
  <si>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</si>
  <si>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</si>
  <si>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</si>
  <si>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</si>
  <si>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</si>
  <si>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</si>
  <si>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</si>
  <si>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</si>
  <si>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</si>
  <si>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</si>
  <si>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</si>
  <si>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</si>
  <si>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</si>
  <si>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</si>
  <si>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</si>
  <si>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</si>
  <si>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</si>
  <si>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</si>
  <si>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</si>
  <si>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</si>
  <si>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</si>
  <si>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</si>
  <si>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</si>
  <si>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</si>
  <si>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</si>
  <si>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</si>
  <si>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</si>
  <si>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</si>
  <si>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</si>
  <si>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</si>
  <si>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</si>
  <si>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</si>
  <si>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</si>
  <si>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</si>
  <si>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</si>
  <si>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</si>
  <si>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</si>
  <si>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</si>
  <si>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</si>
  <si>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</si>
  <si>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</si>
  <si>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</si>
  <si>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</si>
  <si>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</si>
  <si>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</si>
  <si>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</si>
  <si>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</si>
  <si>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</si>
  <si>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</si>
  <si>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</si>
  <si>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</si>
  <si>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</si>
  <si>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</si>
  <si>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</si>
  <si>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</si>
  <si>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</si>
  <si>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</si>
  <si>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</si>
  <si>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</si>
  <si>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</si>
  <si>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</si>
  <si>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</si>
  <si>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</si>
  <si>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</si>
  <si>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</si>
  <si>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</si>
  <si>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</si>
  <si>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</si>
  <si>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</si>
  <si>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</si>
  <si>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</si>
  <si>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</si>
  <si>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</si>
  <si>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</si>
  <si>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</si>
  <si>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</si>
  <si>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</si>
  <si>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</si>
  <si>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</si>
  <si>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</si>
  <si>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</si>
  <si>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</si>
  <si>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</si>
  <si>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</si>
  <si>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</si>
  <si>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</si>
  <si>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</si>
  <si>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</si>
  <si>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</si>
  <si>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</si>
  <si>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</si>
  <si>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</si>
  <si>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</si>
  <si>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</si>
  <si>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</si>
  <si>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</si>
  <si>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</si>
  <si>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</si>
  <si>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</si>
  <si>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</si>
  <si>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</si>
  <si>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</si>
  <si>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</si>
  <si>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</si>
  <si>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</si>
  <si>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</si>
  <si>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</si>
  <si>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</si>
  <si>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</si>
  <si>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</si>
  <si>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</si>
  <si>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</si>
  <si>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</si>
  <si>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</si>
  <si>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</si>
  <si>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</si>
  <si>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</si>
  <si>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</si>
  <si>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</si>
  <si>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</si>
  <si>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</si>
  <si>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</si>
  <si>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</si>
  <si>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</si>
  <si>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</si>
  <si>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</si>
  <si>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</si>
  <si>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</si>
  <si>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</si>
  <si>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</si>
  <si>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</si>
  <si>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</si>
  <si>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</si>
  <si>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</si>
  <si>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</si>
  <si>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</si>
  <si>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</si>
  <si>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</si>
  <si>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</si>
  <si>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</si>
  <si>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</si>
  <si>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</si>
  <si>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</si>
  <si>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</si>
  <si>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</si>
  <si>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</si>
  <si>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</si>
  <si>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</si>
  <si>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</si>
  <si>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</si>
  <si>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</si>
  <si>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</si>
  <si>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</si>
  <si>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</si>
  <si>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</si>
  <si>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</si>
  <si>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</si>
  <si>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</si>
  <si>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</si>
  <si>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</si>
  <si>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</si>
  <si>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</si>
  <si>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</si>
  <si>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</si>
  <si>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</si>
  <si>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</si>
  <si>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</si>
  <si>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</si>
  <si>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</si>
  <si>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</si>
  <si>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</si>
  <si>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</si>
  <si>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</si>
  <si>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</si>
  <si>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</si>
  <si>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</si>
  <si>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</si>
  <si>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</si>
  <si>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</si>
  <si>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</si>
  <si>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</si>
  <si>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</si>
  <si>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</si>
  <si>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</si>
  <si>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</si>
  <si>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</si>
  <si>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</si>
  <si>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</si>
  <si>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</si>
  <si>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</si>
  <si>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</si>
  <si>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</si>
  <si>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</si>
  <si>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</si>
  <si>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</si>
  <si>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</si>
  <si>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</si>
  <si>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</si>
  <si>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</si>
  <si>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</si>
  <si>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</si>
  <si>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</si>
  <si>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</si>
  <si>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</si>
  <si>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</si>
  <si>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</si>
  <si>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</si>
  <si>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</si>
  <si>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</si>
  <si>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</si>
  <si>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</si>
  <si>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</si>
  <si>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</si>
  <si>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</si>
  <si>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</si>
  <si>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</si>
  <si>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</si>
  <si>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</si>
  <si>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</si>
  <si>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</si>
  <si>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</si>
  <si>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</si>
  <si>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</si>
  <si>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</si>
  <si>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</si>
  <si>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</si>
  <si>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</si>
  <si>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</si>
  <si>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</si>
  <si>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</si>
  <si>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</si>
  <si>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</si>
  <si>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</si>
  <si>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</si>
  <si>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</si>
  <si>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</si>
  <si>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</si>
  <si>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</si>
  <si>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</si>
  <si>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</si>
  <si>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</si>
  <si>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</si>
  <si>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</si>
  <si>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</si>
  <si>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</si>
  <si>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</si>
  <si>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</si>
  <si>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</si>
  <si>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</si>
  <si>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</si>
  <si>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</si>
  <si>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</si>
  <si>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</si>
  <si>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</si>
  <si>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</si>
  <si>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</si>
  <si>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</si>
  <si>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</si>
  <si>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</si>
  <si>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</si>
  <si>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</si>
  <si>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</si>
  <si>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</si>
  <si>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</si>
  <si>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</si>
  <si>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</si>
  <si>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</si>
  <si>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</si>
  <si>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</si>
  <si>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</si>
  <si>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</si>
  <si>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</si>
  <si>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</si>
  <si>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</si>
  <si>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</si>
  <si>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</si>
  <si>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</si>
  <si>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</si>
  <si>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</si>
  <si>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</si>
  <si>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</si>
  <si>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</si>
  <si>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</si>
  <si>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</si>
  <si>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</si>
  <si>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</si>
  <si>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</si>
  <si>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</si>
  <si>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</si>
  <si>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</si>
  <si>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</si>
  <si>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</si>
  <si>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ZAKŁAD MEDYCYNY NUKLEARNEJ Z  PORADNIĄ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</si>
  <si>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</si>
  <si>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</si>
  <si>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</si>
  <si>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</si>
  <si>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</si>
  <si>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</si>
  <si>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</si>
  <si>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</si>
  <si>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</si>
  <si>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</si>
  <si>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</si>
  <si>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</si>
  <si>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</si>
  <si>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</si>
  <si>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</si>
  <si>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</si>
  <si>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</si>
  <si>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</si>
  <si>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</si>
  <si>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</si>
  <si>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</si>
  <si>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</si>
  <si>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</si>
  <si>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</si>
  <si>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</si>
  <si>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</si>
  <si>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</si>
  <si>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</si>
  <si>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</si>
  <si>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</si>
  <si>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</si>
  <si>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</si>
  <si>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</si>
  <si>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</si>
  <si>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</si>
  <si>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</si>
  <si>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</si>
  <si>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</si>
  <si>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</si>
  <si>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</si>
  <si>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</si>
  <si>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</si>
  <si>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</si>
  <si>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</si>
  <si>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</si>
  <si>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</si>
  <si>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</si>
  <si>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</si>
  <si>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</si>
  <si>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</si>
  <si>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</si>
  <si>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</si>
  <si>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</si>
  <si>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</si>
  <si>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</si>
  <si>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</si>
  <si>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</si>
  <si>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</si>
  <si>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</si>
  <si>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</si>
  <si>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</si>
  <si>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</si>
  <si>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</si>
  <si>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</si>
  <si>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</si>
  <si>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</si>
  <si>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</si>
  <si>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</si>
  <si>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</si>
  <si>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</si>
  <si>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</si>
  <si>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</si>
  <si>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</si>
  <si>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</si>
  <si>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</si>
  <si>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</si>
  <si>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</si>
  <si>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</si>
  <si>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</si>
  <si>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</si>
  <si>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</si>
  <si>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</si>
  <si>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</si>
  <si>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</si>
  <si>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</si>
  <si>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</si>
  <si>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</si>
  <si>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</si>
  <si>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</si>
  <si>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</si>
  <si>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</si>
  <si>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</si>
  <si>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</si>
  <si>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</si>
  <si>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</si>
  <si>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</si>
  <si>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</si>
  <si>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</si>
  <si>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</si>
  <si>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</si>
  <si>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</si>
  <si>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</si>
  <si>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</si>
  <si>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</si>
  <si>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</si>
  <si>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</si>
  <si>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</si>
  <si>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</si>
  <si>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</si>
  <si>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</si>
  <si>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</si>
  <si>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</si>
  <si>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</si>
  <si>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</si>
  <si>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</si>
  <si>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</si>
  <si>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</si>
  <si>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</si>
  <si>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</si>
  <si>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</si>
  <si>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</si>
  <si>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</si>
  <si>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</si>
  <si>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</si>
  <si>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</si>
  <si>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</si>
  <si>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</si>
  <si>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</si>
  <si>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</si>
  <si>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</si>
  <si>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</si>
  <si>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</si>
  <si>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</si>
  <si>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</si>
  <si>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</si>
  <si>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</si>
  <si>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</si>
  <si>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</si>
  <si>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</si>
  <si>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</si>
  <si>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</si>
  <si>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</si>
  <si>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</si>
  <si>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</si>
  <si>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</si>
  <si>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</si>
  <si>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</si>
  <si>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</si>
  <si>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</si>
  <si>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</si>
  <si>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</si>
  <si>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</si>
  <si>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</si>
  <si>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</si>
  <si>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</si>
  <si>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</si>
  <si>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</si>
  <si>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</si>
  <si>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</si>
  <si>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</si>
  <si>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</si>
  <si>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</si>
  <si>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</si>
  <si>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</si>
  <si>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</si>
  <si>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</si>
  <si>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</si>
  <si>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</si>
  <si>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85.13</t>
  </si>
  <si>
    <t>Biopsja mammotomiczna pod kontrolą usg</t>
  </si>
  <si>
    <t>500-07-06</t>
  </si>
  <si>
    <t>PRACOWNIA MAMMOGRAFII</t>
  </si>
  <si>
    <t>87.37</t>
  </si>
  <si>
    <t>Mammografia</t>
  </si>
  <si>
    <t>500-07-10</t>
  </si>
  <si>
    <t>88.732</t>
  </si>
  <si>
    <t>USG piersi</t>
  </si>
  <si>
    <t>SZPITALNY ODDZIAŁ RATUNKOWY</t>
  </si>
  <si>
    <t>89.7</t>
  </si>
  <si>
    <t>Badanie fizykalne</t>
  </si>
  <si>
    <t>500-17-01</t>
  </si>
  <si>
    <t>99.624</t>
  </si>
  <si>
    <t>Defibrylacja</t>
  </si>
  <si>
    <t>88.74</t>
  </si>
  <si>
    <t>Diagnostyka USG brzucha i przestrzeni - inne</t>
  </si>
  <si>
    <t>Diagnostyka USG przewodu pokarmowego</t>
  </si>
  <si>
    <t>USG narządu ruchu</t>
  </si>
  <si>
    <t>34.041</t>
  </si>
  <si>
    <t>Drenaż jamy opłucnowej</t>
  </si>
  <si>
    <t>96.04</t>
  </si>
  <si>
    <t>Intubacja dotchawicza</t>
  </si>
  <si>
    <t>99.61</t>
  </si>
  <si>
    <t>Kardiowersja przedsionków (częstoskurczu nadkomorowego)</t>
  </si>
  <si>
    <t>86.229</t>
  </si>
  <si>
    <t>Oczyszczenie (wycięcie) rany, zakażenia, oparzenia</t>
  </si>
  <si>
    <t>Pobranie krwi do badań laboratoryjnych</t>
  </si>
  <si>
    <t>99.218</t>
  </si>
  <si>
    <t>Podanie antybiotyku dożylnie lub we wlewie</t>
  </si>
  <si>
    <t>99.211</t>
  </si>
  <si>
    <t>Podanie antybiotyku na nośniku</t>
  </si>
  <si>
    <t>99.63</t>
  </si>
  <si>
    <t>Pośredni masaż serca</t>
  </si>
  <si>
    <t>99.07</t>
  </si>
  <si>
    <t>Przetaczanie osocza</t>
  </si>
  <si>
    <t>99.623</t>
  </si>
  <si>
    <t>Przywracanie rytmu zatokowego</t>
  </si>
  <si>
    <t>89.602</t>
  </si>
  <si>
    <t>Pulsoksymetria</t>
  </si>
  <si>
    <t>99.4</t>
  </si>
  <si>
    <t>Podanie anatoksyny tężcowej</t>
  </si>
  <si>
    <t>96.38</t>
  </si>
  <si>
    <t>Usunięcie zalegających mas kałowych</t>
  </si>
  <si>
    <t>96.71</t>
  </si>
  <si>
    <t>Wentylacja wspomagana przez rurkę intubacyjną</t>
  </si>
  <si>
    <t>93.446</t>
  </si>
  <si>
    <t>Wyciąg szkieletowy na kończynę dolną</t>
  </si>
  <si>
    <t>Wyciąg szkieletowy na kończynę górną</t>
  </si>
  <si>
    <t>93.44</t>
  </si>
  <si>
    <t>Wyciągi - inne</t>
  </si>
  <si>
    <t>93.57</t>
  </si>
  <si>
    <t>Założenie opatrunku na ranę - inne</t>
  </si>
  <si>
    <t>93.541</t>
  </si>
  <si>
    <t>Założenie szyny z gipsem</t>
  </si>
  <si>
    <t>79.78</t>
  </si>
  <si>
    <t>Zamknięte nastawienie, zwichnięcie stopy i palców</t>
  </si>
  <si>
    <t>100.10</t>
  </si>
  <si>
    <t>Znieczulenie całkowite dożylne</t>
  </si>
  <si>
    <t>23.04</t>
  </si>
  <si>
    <t>Znieczulenie miejscowe nasiękowe</t>
  </si>
  <si>
    <t>Znieczulenie miejscowe powierzchniowe</t>
  </si>
  <si>
    <t>100.21</t>
  </si>
  <si>
    <t>Znieczulenie podpajęczynówkowe</t>
  </si>
  <si>
    <t>59.82</t>
  </si>
  <si>
    <t>Cewnikowanie pęcherza</t>
  </si>
  <si>
    <t>93.94</t>
  </si>
  <si>
    <t>Nebulizacja</t>
  </si>
  <si>
    <t>99.10</t>
  </si>
  <si>
    <t>Iniekcja domięśniowa</t>
  </si>
  <si>
    <t>Iniekcja dożylna</t>
  </si>
  <si>
    <t>Iniekcja podskórna</t>
  </si>
  <si>
    <t>Konsultacje specjalistyczne w Izbie Przyjęć</t>
  </si>
  <si>
    <t>89.50</t>
  </si>
  <si>
    <t>Monitoring chorego do 4 godz.</t>
  </si>
  <si>
    <t>96.33</t>
  </si>
  <si>
    <t>Płukanie żołądka</t>
  </si>
  <si>
    <t>89.61</t>
  </si>
  <si>
    <t>Pomiar tętna i ciśnienia tętniczego</t>
  </si>
  <si>
    <t>Szybka diagnostyka pacjenta w stanach zagrożenia życia</t>
  </si>
  <si>
    <t>38.99</t>
  </si>
  <si>
    <t>Wkłucie dożylne typu venflon</t>
  </si>
  <si>
    <t>99.1</t>
  </si>
  <si>
    <t>Wlew kroplowy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</si>
  <si>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</si>
  <si>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</si>
  <si>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</si>
  <si>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</si>
  <si>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</si>
  <si>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</si>
  <si>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</si>
  <si>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</si>
  <si>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</si>
  <si>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</si>
  <si>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</si>
  <si>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</si>
  <si>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</si>
  <si>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</si>
  <si>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</si>
  <si>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</si>
  <si>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</si>
  <si>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</si>
  <si>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</si>
  <si>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</si>
  <si>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</si>
  <si>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</si>
  <si>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</si>
  <si>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</si>
  <si>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</si>
  <si>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</si>
  <si>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</si>
  <si>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</si>
  <si>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</si>
  <si>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</si>
  <si>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</si>
  <si>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</si>
  <si>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</si>
  <si>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</si>
  <si>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</si>
  <si>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</si>
  <si>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</si>
  <si>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</si>
  <si>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</si>
  <si>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</si>
  <si>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</si>
  <si>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</si>
  <si>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</si>
  <si>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</si>
  <si>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</si>
  <si>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</si>
  <si>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</si>
  <si>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</si>
  <si>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</si>
  <si>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</si>
  <si>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</si>
  <si>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</si>
  <si>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</si>
  <si>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</si>
  <si>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</si>
  <si>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</si>
  <si>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</si>
  <si>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</si>
  <si>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</si>
  <si>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</si>
  <si>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</si>
  <si>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</si>
  <si>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</si>
  <si>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</si>
  <si>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</si>
  <si>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</si>
  <si>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</si>
  <si>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</si>
  <si>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</si>
  <si>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</si>
  <si>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</si>
  <si>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</si>
  <si>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</si>
  <si>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</si>
  <si>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</si>
  <si>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</si>
  <si>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</si>
  <si>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</si>
  <si>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</si>
  <si>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</si>
  <si>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</si>
  <si>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</si>
  <si>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</si>
  <si>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</si>
  <si>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</si>
  <si>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</si>
  <si>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</si>
  <si>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</si>
  <si>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</si>
  <si>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</si>
  <si>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</si>
  <si>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</si>
  <si>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</si>
  <si>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</si>
  <si>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</si>
  <si>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</si>
  <si>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</si>
  <si>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</si>
  <si>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</si>
  <si>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</si>
  <si>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</si>
  <si>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</si>
  <si>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</si>
  <si>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</si>
  <si>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</si>
  <si>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</si>
  <si>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</si>
  <si>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</si>
  <si>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</si>
  <si>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</si>
  <si>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</si>
  <si>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</si>
  <si>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</si>
  <si>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</si>
  <si>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</si>
  <si>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</si>
  <si>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</si>
  <si>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</si>
  <si>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</si>
  <si>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</si>
  <si>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</si>
  <si>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</si>
  <si>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</si>
  <si>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</si>
  <si>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</si>
  <si>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</si>
  <si>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</si>
  <si>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</si>
  <si>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</si>
  <si>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</si>
  <si>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</si>
  <si>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</si>
  <si>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</si>
  <si>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</si>
  <si>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</si>
  <si>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</si>
  <si>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</si>
  <si>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</si>
  <si>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</si>
  <si>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</si>
  <si>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</si>
  <si>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</si>
  <si>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</si>
  <si>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</si>
  <si>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</si>
  <si>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</si>
  <si>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</si>
  <si>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</si>
  <si>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</si>
  <si>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</si>
  <si>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</si>
  <si>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</si>
  <si>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</si>
  <si>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</si>
  <si>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</si>
  <si>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</si>
  <si>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</si>
  <si>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</si>
  <si>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</si>
  <si>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</si>
  <si>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</si>
  <si>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</si>
  <si>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</si>
  <si>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</si>
  <si>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</si>
  <si>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</si>
  <si>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</si>
  <si>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</si>
  <si>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</si>
  <si>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</si>
  <si>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</si>
  <si>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</si>
  <si>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</si>
  <si>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</si>
  <si>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</si>
  <si>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</si>
  <si>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</si>
  <si>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</si>
  <si>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</si>
  <si>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</si>
  <si>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</si>
  <si>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</si>
  <si>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</si>
  <si>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</si>
  <si>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</si>
  <si>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</si>
  <si>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</si>
  <si>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</si>
  <si>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</si>
  <si>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</si>
  <si>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</si>
  <si>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</si>
  <si>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</si>
  <si>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</si>
  <si>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</si>
  <si>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</si>
  <si>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</si>
  <si>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</si>
  <si>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</si>
  <si>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</si>
  <si>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</si>
  <si>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</si>
  <si>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</si>
  <si>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</si>
  <si>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</si>
  <si>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</si>
  <si>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</si>
  <si>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</si>
  <si>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</si>
  <si>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</si>
  <si>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</si>
  <si>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</si>
  <si>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</si>
  <si>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</si>
  <si>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</si>
  <si>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</si>
  <si>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</si>
  <si>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</si>
  <si>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</si>
  <si>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</si>
  <si>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</si>
  <si>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</si>
  <si>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</si>
  <si>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</si>
  <si>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</si>
  <si>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</si>
  <si>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</si>
  <si>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</si>
  <si>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</si>
  <si>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</si>
  <si>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</si>
  <si>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</si>
  <si>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</si>
  <si>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</si>
  <si>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</si>
  <si>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</si>
  <si>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</si>
  <si>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</si>
  <si>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</si>
  <si>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</si>
  <si>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</si>
  <si>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</si>
  <si>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</si>
  <si>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</si>
  <si>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</si>
  <si>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</si>
  <si>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Treponema  screen met. CLIA</t>
  </si>
  <si>
    <t>510-30-03</t>
  </si>
  <si>
    <t>126,69 zł + 4,18 zł/km</t>
  </si>
  <si>
    <t>28,29 zł/h + 2,07 zł0km</t>
  </si>
  <si>
    <t>28,29 zł/h +1,46 zł/km</t>
  </si>
  <si>
    <t>Usługa pralnicza (1 kg prania) pracownicy i emeryci</t>
  </si>
  <si>
    <t>510-30-02</t>
  </si>
  <si>
    <t>Usługa pralnicza (1 kg prania) firmy</t>
  </si>
  <si>
    <t>Posiłek obiadowy</t>
  </si>
  <si>
    <t>510-30-01</t>
  </si>
  <si>
    <t>Całodzienne wyżywienie dla pracowników dyżurujących w Szpitalu</t>
  </si>
  <si>
    <t>Doba hotelowa</t>
  </si>
  <si>
    <t>ZAKŁAD PATOMORFOLOGII Z PROSEKTORIUM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</si>
  <si>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</si>
  <si>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</si>
  <si>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</si>
  <si>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</si>
  <si>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</si>
  <si>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</si>
  <si>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</si>
  <si>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</si>
  <si>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500-21-01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</si>
  <si>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</si>
  <si>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</si>
  <si>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</si>
  <si>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</si>
  <si>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</si>
  <si>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</si>
  <si>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</si>
  <si>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</si>
  <si>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</si>
  <si>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</si>
  <si>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</si>
  <si>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</si>
  <si>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</si>
  <si>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</si>
  <si>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</si>
  <si>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</si>
  <si>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</si>
  <si>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</si>
  <si>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</si>
  <si>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</si>
  <si>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</si>
  <si>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</si>
  <si>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</si>
  <si>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Gastroskopia polipektomia</t>
  </si>
  <si>
    <t>42.81</t>
  </si>
  <si>
    <t>Gastroskopia z metalową protezą przełykową</t>
  </si>
  <si>
    <t>Gastroskopia a podwiązaniem żylaków przełyku</t>
  </si>
  <si>
    <t>42.92</t>
  </si>
  <si>
    <t>Gastroskopia z rozszerzeniem wpustu</t>
  </si>
  <si>
    <t>Gastroskopia diagnostyczna</t>
  </si>
  <si>
    <t>44.14</t>
  </si>
  <si>
    <t>Gastroskopia diagnostyczna z biopsją</t>
  </si>
  <si>
    <t>44.19</t>
  </si>
  <si>
    <t>Gastroskopia diagnostyczna z testem w kierunku helictobacter pyroli</t>
  </si>
  <si>
    <t>97.01</t>
  </si>
  <si>
    <t>Gastroskopia diagnostyczna + sonda żołądkowa</t>
  </si>
  <si>
    <t>43.11</t>
  </si>
  <si>
    <t>Gastroskopia peg (gastrostomia)</t>
  </si>
  <si>
    <t>Gastroskopia krwawienie ostrzykiwanie</t>
  </si>
  <si>
    <t>Gastroskopia krwawienie argon</t>
  </si>
  <si>
    <t>44.43-3</t>
  </si>
  <si>
    <t>Gastroskopia krwawienie klipsy</t>
  </si>
  <si>
    <t>96.08</t>
  </si>
  <si>
    <t>Gastroskopia + sonda żywieniowa</t>
  </si>
  <si>
    <t>Fiberokolonoskopia diagnostyczna</t>
  </si>
  <si>
    <t>Fiberokolonoskopia z biopsją</t>
  </si>
  <si>
    <t>Fiberokolonoskopia z polipektomią</t>
  </si>
  <si>
    <t>45.432</t>
  </si>
  <si>
    <t>Fiberokolonoskopia - tamowanie krwawienia</t>
  </si>
  <si>
    <t>Fiberokolonoskopia - tamowanie krwawienia (klipsy)</t>
  </si>
  <si>
    <t>51.11-51.10</t>
  </si>
  <si>
    <t>Cholangiopankreatografia oddwunastnicza diagnostyczna</t>
  </si>
  <si>
    <t>51.14</t>
  </si>
  <si>
    <t>Cholangiopankreatografia oddwunastnicza diagnostyczna z biopsją</t>
  </si>
  <si>
    <t>51.84</t>
  </si>
  <si>
    <t>Cholangiopankreatografia z poszerzaniem dróg żółciowych</t>
  </si>
  <si>
    <t>51.85</t>
  </si>
  <si>
    <t>Cholangiopankreatografia oddwunastnicza ze sfinkterotomią żółciową</t>
  </si>
  <si>
    <t>51.871-1</t>
  </si>
  <si>
    <t>Cholangiopankreatografia oddwunastnicza z protezowaniem - proteza tradycyjna</t>
  </si>
  <si>
    <t>51.871-2</t>
  </si>
  <si>
    <t>Cholangiopankreatografia oddwunastnicza z protezowaniem - proteza dwuwarstwowa</t>
  </si>
  <si>
    <t>51.872</t>
  </si>
  <si>
    <t>Cholangiopankreatografia z protezowaniem protezą metalową samorozprężalną</t>
  </si>
  <si>
    <t>51.88</t>
  </si>
  <si>
    <t>Cholangiopankreatografia oddwunastnicza z usunięciem złogów</t>
  </si>
  <si>
    <t>51.95</t>
  </si>
  <si>
    <t>Cholangiopankreatografia oddwunastnicza z usunięciem protezy żółciowej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</si>
  <si>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</si>
  <si>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</si>
  <si>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</si>
  <si>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</si>
  <si>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</si>
  <si>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Cholangiopankreatografia + proteza trzustkowa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</si>
  <si>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</si>
  <si>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</si>
  <si>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</si>
  <si>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</si>
  <si>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</si>
  <si>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</si>
  <si>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</si>
  <si>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</si>
  <si>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</si>
  <si>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</si>
  <si>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</si>
  <si>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</si>
  <si>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</si>
  <si>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</si>
  <si>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</si>
  <si>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</si>
  <si>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</si>
  <si>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</si>
  <si>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</si>
  <si>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</si>
  <si>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</si>
  <si>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</si>
  <si>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</si>
  <si>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</si>
  <si>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</si>
  <si>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</si>
  <si>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</si>
  <si>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</si>
  <si>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</si>
  <si>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</si>
  <si>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</si>
  <si>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</si>
  <si>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</si>
  <si>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</si>
  <si>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</si>
  <si>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</si>
  <si>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</si>
  <si>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</si>
  <si>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</si>
  <si>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</si>
  <si>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</si>
  <si>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</si>
  <si>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</si>
  <si>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</si>
  <si>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</si>
  <si>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</si>
  <si>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</si>
  <si>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</si>
  <si>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</si>
  <si>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</si>
  <si>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</si>
  <si>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</si>
  <si>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</si>
  <si>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</si>
  <si>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</si>
  <si>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</si>
  <si>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</si>
  <si>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</si>
  <si>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</si>
  <si>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</si>
  <si>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</si>
  <si>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</si>
  <si>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</si>
  <si>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</si>
  <si>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</si>
  <si>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</si>
  <si>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</si>
  <si>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</si>
  <si>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</si>
  <si>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</si>
  <si>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</si>
  <si>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</si>
  <si>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</si>
  <si>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</si>
  <si>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</si>
  <si>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używania pojazdu z ratownikiem w kwocie 49,00 zł doliczona do opłaty stałej.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</si>
  <si>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</si>
  <si>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Opłata za każdą rozpoczętą godzinę używania pojazdu z lekarzem w kwocie 64,00 zł doliczona do opłaty stałej.                         Cena usługi wzrasta o 100% w dni wolne od pracy, niedzielę i święta.</t>
  </si>
  <si>
    <t>Przewóz samochodem osobowym marki Ford DW167FK - opłata za 1 km przejazdu 1,69 zł.</t>
  </si>
  <si>
    <t>Opłata za każdą rozpoczętą godzinę używania pojazdu z ratownikiem w kwocie 49,00 zł doliczona do opłaty stałej.                                             Cena usługi wzrasta o 100% w dni wolne od pracy, niedzielę i święta.</t>
  </si>
  <si>
    <t>Opłata za każdą rozpoczętą godzinę używania pojazdu z lekarzem w kwocie 64,00 zł doliczona do opłaty stałej.                                                      Cena usługi wzrasta o 100 % w dni wolne od pracy, niedzielę i święta.</t>
  </si>
  <si>
    <t>73.03</t>
  </si>
  <si>
    <t>Założenie innego unieruchomienia gipsowego</t>
  </si>
  <si>
    <t>Zamknięte nastawienie złamania bez wew. stabilizacji - kości nadgarstka i kości śródręcza</t>
  </si>
  <si>
    <t>Zajęcia profilaktyczne kręgosłupa i stawów obwodowych</t>
  </si>
  <si>
    <t xml:space="preserve">Zajęcia profilaktyczne kręgosłupa i stawów obwodowych 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</si>
  <si>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</si>
  <si>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</si>
  <si>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</si>
  <si>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</si>
  <si>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</si>
  <si>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</si>
  <si>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</si>
  <si>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</si>
  <si>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</si>
  <si>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</si>
  <si>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</si>
  <si>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</si>
  <si>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</si>
  <si>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</si>
  <si>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</si>
  <si>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TEM - EXTEM</t>
  </si>
  <si>
    <t>TEM - INTEM</t>
  </si>
  <si>
    <t>TEM - HEPTEM</t>
  </si>
  <si>
    <t>TEM - APTEM</t>
  </si>
  <si>
    <t>TEM - FIBTEM</t>
  </si>
  <si>
    <t>G 85.102.17</t>
  </si>
  <si>
    <t>U 27.U.25.11.059</t>
  </si>
  <si>
    <t>X 19.11.059</t>
  </si>
  <si>
    <t>X 23.10.059</t>
  </si>
  <si>
    <t>V 68.11.11432</t>
  </si>
  <si>
    <t>Laserowe zamykanie naczyń na nogach - uda lub łydki - cena obowiązuje do 30.11.2014 r.</t>
  </si>
  <si>
    <t>Leptospira - p/ciała w surowicy met. Immunochromatograficzną</t>
  </si>
  <si>
    <t>Leischmania - p/ciała w surowicy met. Immunochromatograficzną</t>
  </si>
  <si>
    <t>Wirus ospy wietrznej/Varicella - Zoster</t>
  </si>
  <si>
    <t xml:space="preserve">Malaria - a/gen we krwi EDTA - K 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</si>
  <si>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</si>
  <si>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</si>
  <si>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</si>
  <si>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</si>
  <si>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</si>
  <si>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</si>
  <si>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</si>
  <si>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</si>
  <si>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</si>
  <si>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</si>
  <si>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</si>
  <si>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</si>
  <si>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</si>
  <si>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</si>
  <si>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</si>
  <si>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</si>
  <si>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S 79/U 46.20.032</t>
  </si>
  <si>
    <t>Alergie - profil drzewa (10 alergenów)</t>
  </si>
  <si>
    <t>Alergie - profil trawy i chwasty (10 alergenów)</t>
  </si>
  <si>
    <t>Alergie - profil alergeny domowe (10 alergenów)</t>
  </si>
  <si>
    <t>Alergie - profil zwierzęta (10 alergenów)</t>
  </si>
  <si>
    <t>Jednoczesne wykrywanie 14 typów wysokiego ryzyka HPV, z identyfokacją typu HPV 16, HPV 18 i 45 z wymazów z pochwy i szyjki macicy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</si>
  <si>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</si>
  <si>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</si>
  <si>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</si>
  <si>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</si>
  <si>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</si>
  <si>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</si>
  <si>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</si>
  <si>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</si>
  <si>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</si>
  <si>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</si>
  <si>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</si>
  <si>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</si>
  <si>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</si>
  <si>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</si>
  <si>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</si>
  <si>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</si>
  <si>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</si>
  <si>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</si>
  <si>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</si>
  <si>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</si>
  <si>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</si>
  <si>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</si>
  <si>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</si>
  <si>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</si>
  <si>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HE-4 met. Immunochemiczną</t>
  </si>
  <si>
    <t>Gotowość do przeprowadzania badań w jednym oddziale ( ośrodku )</t>
  </si>
  <si>
    <t>Gotowość do przeprowadzania badań w  więcej niż jednym oddziale ( ośrodku 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</si>
</sst>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</numFmts>
  <fonts count="5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Narrow CE"/>
      <family val="0"/>
    </font>
    <font>
      <sz val="11"/>
      <name val="Calibri"/>
      <family val="2"/>
    </font>
    <font>
      <sz val="10"/>
      <name val="Arial Narrow CE"/>
      <family val="2"/>
    </font>
    <font>
      <sz val="10"/>
      <name val="Calibri"/>
      <family val="2"/>
    </font>
    <font>
      <i/>
      <sz val="10"/>
      <name val="Arial Narrow CE"/>
      <family val="0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zcionka tekstu podstawowego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theme="1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7" borderId="1" applyNumberFormat="0" applyAlignment="0" applyProtection="0"/>
    <xf numFmtId="0" fontId="43" fillId="7" borderId="2" applyNumberFormat="0" applyAlignment="0" applyProtection="0"/>
    <xf numFmtId="0" fontId="4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45" fillId="22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7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4" fontId="5" fillId="25" borderId="10" xfId="58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/>
    </xf>
    <xf numFmtId="44" fontId="1" fillId="0" borderId="12" xfId="58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58" applyFont="1" applyBorder="1" applyAlignment="1">
      <alignment/>
    </xf>
    <xf numFmtId="0" fontId="15" fillId="0" borderId="0" xfId="0" applyFont="1" applyAlignment="1">
      <alignment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wrapText="1"/>
    </xf>
    <xf numFmtId="44" fontId="3" fillId="25" borderId="13" xfId="58" applyFont="1" applyFill="1" applyBorder="1" applyAlignment="1">
      <alignment horizontal="center" vertical="center" wrapText="1"/>
    </xf>
    <xf numFmtId="44" fontId="3" fillId="25" borderId="13" xfId="58" applyFont="1" applyFill="1" applyBorder="1" applyAlignment="1">
      <alignment horizontal="center" wrapText="1"/>
    </xf>
    <xf numFmtId="44" fontId="3" fillId="25" borderId="15" xfId="58" applyFont="1" applyFill="1" applyBorder="1" applyAlignment="1">
      <alignment horizontal="center" wrapText="1"/>
    </xf>
    <xf numFmtId="0" fontId="16" fillId="0" borderId="0" xfId="0" applyFont="1" applyAlignment="1">
      <alignment/>
    </xf>
    <xf numFmtId="4" fontId="18" fillId="25" borderId="16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25" borderId="12" xfId="0" applyFont="1" applyFill="1" applyBorder="1" applyAlignment="1">
      <alignment horizont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6" xfId="0" applyFont="1" applyFill="1" applyBorder="1" applyAlignment="1">
      <alignment horizontal="left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wrapText="1"/>
    </xf>
    <xf numFmtId="44" fontId="5" fillId="25" borderId="16" xfId="58" applyFont="1" applyFill="1" applyBorder="1" applyAlignment="1">
      <alignment horizontal="right" wrapText="1"/>
    </xf>
    <xf numFmtId="44" fontId="5" fillId="0" borderId="16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5" fillId="25" borderId="10" xfId="0" applyFont="1" applyFill="1" applyBorder="1" applyAlignment="1" quotePrefix="1">
      <alignment horizontal="left" wrapText="1"/>
    </xf>
    <xf numFmtId="44" fontId="5" fillId="25" borderId="10" xfId="58" applyFont="1" applyFill="1" applyBorder="1" applyAlignment="1">
      <alignment wrapText="1"/>
    </xf>
    <xf numFmtId="4" fontId="5" fillId="0" borderId="16" xfId="0" applyNumberFormat="1" applyFont="1" applyBorder="1" applyAlignment="1">
      <alignment/>
    </xf>
    <xf numFmtId="0" fontId="3" fillId="25" borderId="11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4" fontId="5" fillId="26" borderId="10" xfId="58" applyFont="1" applyFill="1" applyBorder="1" applyAlignment="1" applyProtection="1">
      <alignment horizontal="right" wrapText="1"/>
      <protection/>
    </xf>
    <xf numFmtId="4" fontId="5" fillId="0" borderId="12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right"/>
    </xf>
    <xf numFmtId="170" fontId="5" fillId="26" borderId="10" xfId="58" applyNumberFormat="1" applyFont="1" applyFill="1" applyBorder="1" applyAlignment="1" applyProtection="1">
      <alignment horizontal="right" wrapText="1"/>
      <protection/>
    </xf>
    <xf numFmtId="4" fontId="5" fillId="25" borderId="1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58" applyNumberFormat="1" applyFont="1" applyBorder="1" applyAlignment="1">
      <alignment horizontal="center"/>
    </xf>
    <xf numFmtId="44" fontId="5" fillId="0" borderId="10" xfId="58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25" borderId="10" xfId="58" applyFont="1" applyFill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horizontal="left" wrapText="1"/>
    </xf>
    <xf numFmtId="44" fontId="1" fillId="0" borderId="10" xfId="0" applyNumberFormat="1" applyFont="1" applyBorder="1" applyAlignment="1">
      <alignment vertical="top" wrapText="1"/>
    </xf>
    <xf numFmtId="44" fontId="1" fillId="0" borderId="10" xfId="58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44" fontId="1" fillId="0" borderId="18" xfId="58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44" fontId="1" fillId="0" borderId="20" xfId="58" applyFont="1" applyBorder="1" applyAlignment="1">
      <alignment horizontal="center" vertical="top" wrapText="1"/>
    </xf>
    <xf numFmtId="44" fontId="1" fillId="0" borderId="19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4" fontId="1" fillId="0" borderId="10" xfId="0" applyNumberFormat="1" applyFont="1" applyBorder="1" applyAlignment="1">
      <alignment horizontal="center" vertical="top"/>
    </xf>
    <xf numFmtId="44" fontId="1" fillId="0" borderId="1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44" fontId="5" fillId="0" borderId="10" xfId="58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 wrapText="1"/>
    </xf>
    <xf numFmtId="0" fontId="5" fillId="25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3" fillId="0" borderId="0" xfId="0" applyFont="1" applyAlignment="1">
      <alignment/>
    </xf>
    <xf numFmtId="0" fontId="24" fillId="25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44" fontId="24" fillId="25" borderId="10" xfId="58" applyFont="1" applyFill="1" applyBorder="1" applyAlignment="1">
      <alignment horizontal="right" wrapText="1"/>
    </xf>
    <xf numFmtId="0" fontId="23" fillId="0" borderId="0" xfId="0" applyFont="1" applyBorder="1" applyAlignment="1">
      <alignment/>
    </xf>
    <xf numFmtId="0" fontId="24" fillId="25" borderId="10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44" fontId="24" fillId="25" borderId="0" xfId="58" applyFont="1" applyFill="1" applyBorder="1" applyAlignment="1">
      <alignment horizontal="right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44" fontId="24" fillId="25" borderId="10" xfId="58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44" fontId="5" fillId="27" borderId="12" xfId="0" applyNumberFormat="1" applyFont="1" applyFill="1" applyBorder="1" applyAlignment="1">
      <alignment/>
    </xf>
    <xf numFmtId="44" fontId="5" fillId="27" borderId="11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44" fontId="24" fillId="25" borderId="0" xfId="58" applyFont="1" applyFill="1" applyBorder="1" applyAlignment="1">
      <alignment horizontal="right"/>
    </xf>
    <xf numFmtId="0" fontId="24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44" fontId="24" fillId="0" borderId="0" xfId="58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44" fontId="24" fillId="0" borderId="0" xfId="58" applyFont="1" applyFill="1" applyBorder="1" applyAlignment="1">
      <alignment horizontal="right" wrapText="1"/>
    </xf>
    <xf numFmtId="0" fontId="24" fillId="25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left" vertical="center" wrapText="1"/>
    </xf>
    <xf numFmtId="2" fontId="24" fillId="25" borderId="0" xfId="0" applyNumberFormat="1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25" borderId="0" xfId="0" applyFont="1" applyFill="1" applyBorder="1" applyAlignment="1">
      <alignment wrapText="1"/>
    </xf>
    <xf numFmtId="0" fontId="24" fillId="0" borderId="0" xfId="0" applyFont="1" applyBorder="1" applyAlignment="1">
      <alignment horizontal="left" vertical="center"/>
    </xf>
    <xf numFmtId="0" fontId="24" fillId="25" borderId="0" xfId="0" applyFont="1" applyFill="1" applyBorder="1" applyAlignment="1" quotePrefix="1">
      <alignment horizontal="left" wrapText="1"/>
    </xf>
    <xf numFmtId="0" fontId="24" fillId="0" borderId="0" xfId="0" applyFont="1" applyBorder="1" applyAlignment="1" quotePrefix="1">
      <alignment horizontal="left" wrapText="1"/>
    </xf>
    <xf numFmtId="44" fontId="24" fillId="0" borderId="0" xfId="58" applyFont="1" applyBorder="1" applyAlignment="1">
      <alignment horizontal="right"/>
    </xf>
    <xf numFmtId="44" fontId="24" fillId="0" borderId="0" xfId="58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44" fontId="23" fillId="0" borderId="0" xfId="58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4" fontId="23" fillId="0" borderId="0" xfId="58" applyFont="1" applyAlignment="1">
      <alignment horizontal="right"/>
    </xf>
    <xf numFmtId="0" fontId="28" fillId="0" borderId="0" xfId="0" applyFont="1" applyAlignment="1">
      <alignment/>
    </xf>
    <xf numFmtId="4" fontId="28" fillId="0" borderId="18" xfId="0" applyNumberFormat="1" applyFont="1" applyBorder="1" applyAlignment="1">
      <alignment horizontal="right"/>
    </xf>
    <xf numFmtId="44" fontId="29" fillId="25" borderId="13" xfId="58" applyFont="1" applyFill="1" applyBorder="1" applyAlignment="1">
      <alignment horizontal="center" wrapText="1"/>
    </xf>
    <xf numFmtId="0" fontId="18" fillId="25" borderId="16" xfId="0" applyFont="1" applyFill="1" applyBorder="1" applyAlignment="1">
      <alignment vertical="center" wrapText="1"/>
    </xf>
    <xf numFmtId="44" fontId="1" fillId="0" borderId="0" xfId="58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4" fillId="25" borderId="11" xfId="0" applyFont="1" applyFill="1" applyBorder="1" applyAlignment="1">
      <alignment vertical="center" wrapText="1"/>
    </xf>
    <xf numFmtId="44" fontId="1" fillId="0" borderId="16" xfId="0" applyNumberFormat="1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44" fontId="30" fillId="0" borderId="10" xfId="58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4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44" fontId="50" fillId="0" borderId="10" xfId="58" applyFont="1" applyBorder="1" applyAlignment="1">
      <alignment/>
    </xf>
    <xf numFmtId="9" fontId="5" fillId="0" borderId="10" xfId="0" applyNumberFormat="1" applyFont="1" applyBorder="1" applyAlignment="1">
      <alignment/>
    </xf>
    <xf numFmtId="44" fontId="5" fillId="25" borderId="10" xfId="58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4" fontId="40" fillId="0" borderId="10" xfId="58" applyFont="1" applyBorder="1" applyAlignment="1">
      <alignment/>
    </xf>
    <xf numFmtId="44" fontId="1" fillId="0" borderId="12" xfId="58" applyFont="1" applyBorder="1" applyAlignment="1">
      <alignment horizontal="center" wrapText="1"/>
    </xf>
    <xf numFmtId="44" fontId="1" fillId="0" borderId="10" xfId="58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right" wrapText="1"/>
    </xf>
    <xf numFmtId="44" fontId="5" fillId="0" borderId="10" xfId="60" applyFont="1" applyBorder="1" applyAlignment="1">
      <alignment horizontal="right" wrapText="1"/>
    </xf>
    <xf numFmtId="44" fontId="5" fillId="0" borderId="10" xfId="60" applyFont="1" applyBorder="1" applyAlignment="1">
      <alignment horizontal="right"/>
    </xf>
    <xf numFmtId="44" fontId="5" fillId="25" borderId="10" xfId="0" applyNumberFormat="1" applyFont="1" applyFill="1" applyBorder="1" applyAlignment="1">
      <alignment wrapText="1"/>
    </xf>
    <xf numFmtId="0" fontId="5" fillId="25" borderId="17" xfId="0" applyFont="1" applyFill="1" applyBorder="1" applyAlignment="1">
      <alignment horizontal="center"/>
    </xf>
    <xf numFmtId="8" fontId="1" fillId="0" borderId="10" xfId="58" applyNumberFormat="1" applyFont="1" applyBorder="1" applyAlignment="1">
      <alignment horizontal="right" vertical="top" wrapText="1"/>
    </xf>
    <xf numFmtId="8" fontId="1" fillId="0" borderId="10" xfId="58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4" fontId="1" fillId="0" borderId="10" xfId="58" applyFont="1" applyBorder="1" applyAlignment="1">
      <alignment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40" fillId="0" borderId="10" xfId="0" applyFont="1" applyFill="1" applyBorder="1" applyAlignment="1" applyProtection="1">
      <alignment horizontal="left" wrapText="1"/>
      <protection locked="0"/>
    </xf>
    <xf numFmtId="0" fontId="50" fillId="0" borderId="10" xfId="0" applyFont="1" applyBorder="1" applyAlignment="1">
      <alignment wrapText="1"/>
    </xf>
    <xf numFmtId="0" fontId="24" fillId="25" borderId="10" xfId="0" applyFont="1" applyFill="1" applyBorder="1" applyAlignment="1">
      <alignment horizontal="left"/>
    </xf>
    <xf numFmtId="0" fontId="24" fillId="25" borderId="10" xfId="0" applyFont="1" applyFill="1" applyBorder="1" applyAlignment="1">
      <alignment vertical="center" wrapText="1"/>
    </xf>
    <xf numFmtId="44" fontId="1" fillId="0" borderId="16" xfId="0" applyNumberFormat="1" applyFont="1" applyBorder="1" applyAlignment="1">
      <alignment horizontal="center"/>
    </xf>
    <xf numFmtId="44" fontId="1" fillId="0" borderId="11" xfId="0" applyNumberFormat="1" applyFont="1" applyBorder="1" applyAlignment="1">
      <alignment horizontal="center"/>
    </xf>
    <xf numFmtId="0" fontId="28" fillId="25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8" fillId="25" borderId="14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8" fillId="25" borderId="1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/>
    </xf>
    <xf numFmtId="44" fontId="28" fillId="25" borderId="13" xfId="58" applyFont="1" applyFill="1" applyBorder="1" applyAlignment="1">
      <alignment horizontal="center" vertical="center" wrapText="1"/>
    </xf>
    <xf numFmtId="44" fontId="50" fillId="0" borderId="10" xfId="58" applyFont="1" applyFill="1" applyBorder="1" applyAlignment="1">
      <alignment/>
    </xf>
    <xf numFmtId="44" fontId="25" fillId="0" borderId="0" xfId="58" applyFont="1" applyBorder="1" applyAlignment="1">
      <alignment horizontal="right"/>
    </xf>
    <xf numFmtId="44" fontId="25" fillId="0" borderId="0" xfId="58" applyFont="1" applyAlignment="1">
      <alignment horizontal="right"/>
    </xf>
    <xf numFmtId="0" fontId="28" fillId="25" borderId="13" xfId="0" applyFont="1" applyFill="1" applyBorder="1" applyAlignment="1">
      <alignment horizontal="center" wrapText="1"/>
    </xf>
    <xf numFmtId="4" fontId="5" fillId="0" borderId="16" xfId="0" applyNumberFormat="1" applyFont="1" applyBorder="1" applyAlignment="1">
      <alignment horizontal="right" wrapText="1"/>
    </xf>
    <xf numFmtId="0" fontId="27" fillId="27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/>
    </xf>
    <xf numFmtId="0" fontId="26" fillId="25" borderId="0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4" fontId="26" fillId="25" borderId="0" xfId="0" applyNumberFormat="1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21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wrapText="1"/>
    </xf>
    <xf numFmtId="0" fontId="22" fillId="27" borderId="16" xfId="0" applyFont="1" applyFill="1" applyBorder="1" applyAlignment="1">
      <alignment horizontal="center" wrapText="1"/>
    </xf>
    <xf numFmtId="0" fontId="22" fillId="27" borderId="11" xfId="0" applyFont="1" applyFill="1" applyBorder="1" applyAlignment="1">
      <alignment horizont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4" fontId="3" fillId="27" borderId="12" xfId="0" applyNumberFormat="1" applyFont="1" applyFill="1" applyBorder="1" applyAlignment="1">
      <alignment horizontal="center" vertical="center" wrapText="1"/>
    </xf>
    <xf numFmtId="4" fontId="3" fillId="27" borderId="16" xfId="0" applyNumberFormat="1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 vertical="center" wrapText="1"/>
    </xf>
    <xf numFmtId="4" fontId="19" fillId="25" borderId="16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16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4" fontId="3" fillId="27" borderId="24" xfId="0" applyNumberFormat="1" applyFont="1" applyFill="1" applyBorder="1" applyAlignment="1">
      <alignment horizontal="center" vertical="center" wrapText="1"/>
    </xf>
    <xf numFmtId="4" fontId="3" fillId="27" borderId="25" xfId="0" applyNumberFormat="1" applyFont="1" applyFill="1" applyBorder="1" applyAlignment="1">
      <alignment horizontal="center" vertical="center" wrapText="1"/>
    </xf>
    <xf numFmtId="4" fontId="17" fillId="25" borderId="12" xfId="0" applyNumberFormat="1" applyFont="1" applyFill="1" applyBorder="1" applyAlignment="1">
      <alignment horizontal="center" vertical="center" wrapText="1"/>
    </xf>
    <xf numFmtId="4" fontId="17" fillId="25" borderId="16" xfId="0" applyNumberFormat="1" applyFont="1" applyFill="1" applyBorder="1" applyAlignment="1">
      <alignment horizontal="center" vertical="center" wrapText="1"/>
    </xf>
    <xf numFmtId="4" fontId="17" fillId="25" borderId="11" xfId="0" applyNumberFormat="1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22" fillId="28" borderId="18" xfId="0" applyFont="1" applyFill="1" applyBorder="1" applyAlignment="1">
      <alignment horizontal="center" vertical="center" wrapText="1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22" xfId="0" applyFont="1" applyFill="1" applyBorder="1" applyAlignment="1">
      <alignment horizontal="center" vertical="center" wrapText="1"/>
    </xf>
    <xf numFmtId="0" fontId="22" fillId="27" borderId="26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3" fillId="27" borderId="11" xfId="0" applyFont="1" applyFill="1" applyBorder="1" applyAlignment="1">
      <alignment horizontal="center" vertical="center" wrapText="1"/>
    </xf>
    <xf numFmtId="4" fontId="3" fillId="27" borderId="11" xfId="0" applyNumberFormat="1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/>
    </xf>
    <xf numFmtId="4" fontId="3" fillId="28" borderId="12" xfId="0" applyNumberFormat="1" applyFont="1" applyFill="1" applyBorder="1" applyAlignment="1">
      <alignment horizontal="center" vertical="center" wrapText="1"/>
    </xf>
    <xf numFmtId="4" fontId="3" fillId="28" borderId="16" xfId="0" applyNumberFormat="1" applyFont="1" applyFill="1" applyBorder="1" applyAlignment="1">
      <alignment horizontal="center" vertical="center" wrapText="1"/>
    </xf>
    <xf numFmtId="4" fontId="3" fillId="28" borderId="11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3" fillId="28" borderId="24" xfId="0" applyNumberFormat="1" applyFont="1" applyFill="1" applyBorder="1" applyAlignment="1">
      <alignment horizontal="center" vertical="center" wrapText="1"/>
    </xf>
    <xf numFmtId="4" fontId="3" fillId="28" borderId="25" xfId="0" applyNumberFormat="1" applyFont="1" applyFill="1" applyBorder="1" applyAlignment="1">
      <alignment horizontal="center" vertical="center" wrapText="1"/>
    </xf>
    <xf numFmtId="4" fontId="3" fillId="28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en\Pulpit\cennik%20komercyjny\nowy%20cennik\Aneks%20nr%205\Cennik%20po%20Aneksie%20nr%205%20od%20....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bez VAT"/>
      <sheetName val="Cennik z VAT"/>
    </sheetNames>
    <sheetDataSet>
      <sheetData sheetId="0">
        <row r="1032">
          <cell r="A1032" t="str">
            <v>PRACOWNIA ENDOSKOPII ZABIEGOWEJ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N1700"/>
  <sheetViews>
    <sheetView zoomScalePageLayoutView="0" workbookViewId="0" topLeftCell="A1">
      <selection activeCell="I207" sqref="I207"/>
    </sheetView>
  </sheetViews>
  <sheetFormatPr defaultColWidth="10.3984375" defaultRowHeight="14.25"/>
  <cols>
    <col min="1" max="1" width="12.09765625" style="233" customWidth="1"/>
    <col min="2" max="2" width="16.69921875" style="237" customWidth="1"/>
    <col min="3" max="3" width="55.5" style="240" customWidth="1"/>
    <col min="4" max="4" width="14" style="233" customWidth="1"/>
    <col min="5" max="5" width="19.3984375" style="244" customWidth="1"/>
    <col min="6" max="6" width="11.8984375" style="117" hidden="1" customWidth="1"/>
    <col min="7" max="7" width="18.09765625" style="117" hidden="1" customWidth="1"/>
    <col min="8" max="254" width="8" style="117" customWidth="1"/>
    <col min="255" max="255" width="12.19921875" style="117" customWidth="1"/>
    <col min="256" max="16384" width="10.3984375" style="117" customWidth="1"/>
  </cols>
  <sheetData>
    <row r="1" spans="1:7" s="18" customFormat="1" ht="21" thickBot="1">
      <c r="A1" s="286" t="s">
        <v>1693</v>
      </c>
      <c r="B1" s="286"/>
      <c r="C1" s="286"/>
      <c r="D1" s="286"/>
      <c r="E1" s="286"/>
      <c r="F1" s="181"/>
      <c r="G1" s="182"/>
    </row>
    <row r="2" spans="1:7" s="25" customFormat="1" ht="54.75" thickBot="1">
      <c r="A2" s="245" t="s">
        <v>21</v>
      </c>
      <c r="B2" s="234" t="s">
        <v>22</v>
      </c>
      <c r="C2" s="238" t="s">
        <v>1702</v>
      </c>
      <c r="D2" s="230" t="s">
        <v>1703</v>
      </c>
      <c r="E2" s="241" t="s">
        <v>1704</v>
      </c>
      <c r="F2" s="183" t="s">
        <v>23</v>
      </c>
      <c r="G2" s="183" t="s">
        <v>23</v>
      </c>
    </row>
    <row r="3" spans="1:7" s="18" customFormat="1" ht="15.75">
      <c r="A3" s="287" t="s">
        <v>24</v>
      </c>
      <c r="B3" s="288"/>
      <c r="C3" s="288"/>
      <c r="D3" s="288"/>
      <c r="E3" s="288"/>
      <c r="F3" s="288"/>
      <c r="G3" s="288"/>
    </row>
    <row r="4" spans="1:7" s="18" customFormat="1" ht="15">
      <c r="A4" s="289" t="s">
        <v>25</v>
      </c>
      <c r="B4" s="290"/>
      <c r="C4" s="290"/>
      <c r="D4" s="290"/>
      <c r="E4" s="291"/>
      <c r="F4" s="26"/>
      <c r="G4" s="26"/>
    </row>
    <row r="5" spans="1:7" s="30" customFormat="1" ht="12.75">
      <c r="A5" s="6">
        <v>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</row>
    <row r="6" spans="1:7" s="30" customFormat="1" ht="12.75">
      <c r="A6" s="6">
        <v>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</row>
    <row r="7" spans="1:7" s="30" customFormat="1" ht="12.75">
      <c r="A7" s="6">
        <v>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</row>
    <row r="8" spans="1:7" s="30" customFormat="1" ht="12.75">
      <c r="A8" s="6">
        <v>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</row>
    <row r="9" spans="1:7" s="30" customFormat="1" ht="12.75">
      <c r="A9" s="6">
        <v>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</row>
    <row r="10" spans="1:7" s="30" customFormat="1" ht="12.75">
      <c r="A10" s="6">
        <v>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</row>
    <row r="11" spans="1:7" s="18" customFormat="1" ht="14.25">
      <c r="A11" s="283" t="s">
        <v>36</v>
      </c>
      <c r="B11" s="284"/>
      <c r="C11" s="284"/>
      <c r="D11" s="284"/>
      <c r="E11" s="284"/>
      <c r="F11" s="284"/>
      <c r="G11" s="284"/>
    </row>
    <row r="12" spans="1:7" s="30" customFormat="1" ht="12.75">
      <c r="A12" s="6">
        <v>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</row>
    <row r="13" spans="1:7" s="18" customFormat="1" ht="14.25">
      <c r="A13" s="283" t="s">
        <v>39</v>
      </c>
      <c r="B13" s="284"/>
      <c r="C13" s="284"/>
      <c r="D13" s="284"/>
      <c r="E13" s="284"/>
      <c r="F13" s="284"/>
      <c r="G13" s="284"/>
    </row>
    <row r="14" spans="1:7" s="30" customFormat="1" ht="12.75">
      <c r="A14" s="33">
        <v>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</row>
    <row r="15" spans="1:7" s="30" customFormat="1" ht="12.75">
      <c r="A15" s="33">
        <v>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</row>
    <row r="16" spans="1:7" s="30" customFormat="1" ht="12.75">
      <c r="A16" s="33">
        <v>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</row>
    <row r="17" spans="1:7" s="30" customFormat="1" ht="12.75">
      <c r="A17" s="33">
        <v>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</row>
    <row r="18" spans="1:7" s="30" customFormat="1" ht="12.75">
      <c r="A18" s="33">
        <v>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</row>
    <row r="19" spans="1:7" s="30" customFormat="1" ht="12.75">
      <c r="A19" s="33">
        <v>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</row>
    <row r="20" spans="1:7" s="30" customFormat="1" ht="12.75">
      <c r="A20" s="33">
        <v>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</row>
    <row r="21" spans="1:7" s="30" customFormat="1" ht="12.75">
      <c r="A21" s="6">
        <v>945</v>
      </c>
      <c r="B21" s="7" t="s">
        <v>50</v>
      </c>
      <c r="C21" s="28" t="s">
        <v>51</v>
      </c>
      <c r="D21" s="6" t="s">
        <v>42</v>
      </c>
      <c r="E21" s="10">
        <v>120</v>
      </c>
      <c r="F21" s="31"/>
      <c r="G21" s="32"/>
    </row>
    <row r="22" spans="1:7" s="18" customFormat="1" ht="14.25">
      <c r="A22" s="283" t="s">
        <v>52</v>
      </c>
      <c r="B22" s="284"/>
      <c r="C22" s="284"/>
      <c r="D22" s="284"/>
      <c r="E22" s="284"/>
      <c r="F22" s="284"/>
      <c r="G22" s="284"/>
    </row>
    <row r="23" spans="1:7" s="30" customFormat="1" ht="12.75">
      <c r="A23" s="6">
        <v>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</row>
    <row r="24" spans="1:7" s="18" customFormat="1" ht="14.25">
      <c r="A24" s="283" t="s">
        <v>55</v>
      </c>
      <c r="B24" s="284"/>
      <c r="C24" s="284"/>
      <c r="D24" s="284"/>
      <c r="E24" s="284"/>
      <c r="F24" s="284"/>
      <c r="G24" s="284"/>
    </row>
    <row r="25" spans="1:7" s="30" customFormat="1" ht="12.75">
      <c r="A25" s="6">
        <v>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0" ref="F25:F38">E25*23%</f>
        <v>23</v>
      </c>
      <c r="G25" s="12">
        <f aca="true" t="shared" si="1" ref="G25:G38">E25+F25</f>
        <v>123</v>
      </c>
    </row>
    <row r="26" spans="1:7" s="30" customFormat="1" ht="12.75">
      <c r="A26" s="6">
        <v>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0"/>
        <v>69</v>
      </c>
      <c r="G26" s="12">
        <f t="shared" si="1"/>
        <v>369</v>
      </c>
    </row>
    <row r="27" spans="1:7" s="30" customFormat="1" ht="25.5">
      <c r="A27" s="6">
        <v>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0"/>
        <v>126.5</v>
      </c>
      <c r="G27" s="12">
        <f t="shared" si="1"/>
        <v>676.5</v>
      </c>
    </row>
    <row r="28" spans="1:7" s="30" customFormat="1" ht="12.75">
      <c r="A28" s="6">
        <v>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0"/>
        <v>126.5</v>
      </c>
      <c r="G28" s="12">
        <f t="shared" si="1"/>
        <v>676.5</v>
      </c>
    </row>
    <row r="29" spans="1:7" s="30" customFormat="1" ht="12.75">
      <c r="A29" s="6">
        <v>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0"/>
        <v>195.5</v>
      </c>
      <c r="G29" s="12">
        <f t="shared" si="1"/>
        <v>1045.5</v>
      </c>
    </row>
    <row r="30" spans="1:7" s="30" customFormat="1" ht="12.75">
      <c r="A30" s="6">
        <v>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0"/>
        <v>230</v>
      </c>
      <c r="G30" s="12">
        <f t="shared" si="1"/>
        <v>1230</v>
      </c>
    </row>
    <row r="31" spans="1:7" s="30" customFormat="1" ht="12.75">
      <c r="A31" s="6">
        <v>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0"/>
        <v>161</v>
      </c>
      <c r="G31" s="12">
        <f t="shared" si="1"/>
        <v>861</v>
      </c>
    </row>
    <row r="32" spans="1:7" s="30" customFormat="1" ht="12.75">
      <c r="A32" s="6">
        <v>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0"/>
        <v>345</v>
      </c>
      <c r="G32" s="12">
        <f t="shared" si="1"/>
        <v>1845</v>
      </c>
    </row>
    <row r="33" spans="1:7" s="30" customFormat="1" ht="12.75">
      <c r="A33" s="6">
        <v>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0"/>
        <v>253</v>
      </c>
      <c r="G33" s="12">
        <f t="shared" si="1"/>
        <v>1353</v>
      </c>
    </row>
    <row r="34" spans="1:7" s="30" customFormat="1" ht="12.75">
      <c r="A34" s="6">
        <v>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0"/>
        <v>57.5</v>
      </c>
      <c r="G34" s="12">
        <f t="shared" si="1"/>
        <v>307.5</v>
      </c>
    </row>
    <row r="35" spans="1:7" s="30" customFormat="1" ht="25.5">
      <c r="A35" s="6">
        <v>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0"/>
        <v>149.5</v>
      </c>
      <c r="G35" s="12">
        <f t="shared" si="1"/>
        <v>799.5</v>
      </c>
    </row>
    <row r="36" spans="1:7" s="30" customFormat="1" ht="12.75">
      <c r="A36" s="6">
        <v>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0"/>
        <v>690</v>
      </c>
      <c r="G36" s="12">
        <f t="shared" si="1"/>
        <v>3690</v>
      </c>
    </row>
    <row r="37" spans="1:7" s="30" customFormat="1" ht="25.5">
      <c r="A37" s="6">
        <v>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0"/>
        <v>345</v>
      </c>
      <c r="G37" s="12">
        <f t="shared" si="1"/>
        <v>1845</v>
      </c>
    </row>
    <row r="38" spans="1:7" s="30" customFormat="1" ht="12.75">
      <c r="A38" s="6">
        <v>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0"/>
        <v>368</v>
      </c>
      <c r="G38" s="12">
        <f t="shared" si="1"/>
        <v>1968</v>
      </c>
    </row>
    <row r="39" spans="1:7" s="45" customFormat="1" ht="15.75">
      <c r="A39" s="268" t="s">
        <v>1694</v>
      </c>
      <c r="B39" s="269"/>
      <c r="C39" s="269"/>
      <c r="D39" s="269"/>
      <c r="E39" s="269"/>
      <c r="F39" s="269"/>
      <c r="G39" s="269"/>
    </row>
    <row r="40" spans="1:7" s="30" customFormat="1" ht="12.75">
      <c r="A40" s="6">
        <v>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</row>
    <row r="41" spans="1:7" s="30" customFormat="1" ht="12.75">
      <c r="A41" s="6">
        <v>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</row>
    <row r="42" spans="1:7" s="30" customFormat="1" ht="12.75">
      <c r="A42" s="6">
        <v>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</row>
    <row r="43" spans="1:7" s="30" customFormat="1" ht="12.75">
      <c r="A43" s="6">
        <v>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</row>
    <row r="44" spans="1:7" s="30" customFormat="1" ht="12.75">
      <c r="A44" s="6">
        <v>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</row>
    <row r="45" spans="1:7" s="30" customFormat="1" ht="12.75">
      <c r="A45" s="6">
        <v>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</row>
    <row r="46" spans="1:14" s="50" customFormat="1" ht="15.75">
      <c r="A46" s="263" t="s">
        <v>96</v>
      </c>
      <c r="B46" s="264"/>
      <c r="C46" s="264"/>
      <c r="D46" s="264"/>
      <c r="E46" s="264"/>
      <c r="F46" s="264"/>
      <c r="G46" s="264"/>
      <c r="H46" s="1"/>
      <c r="I46" s="1"/>
      <c r="J46" s="1"/>
      <c r="K46" s="1"/>
      <c r="L46" s="1"/>
      <c r="M46" s="1"/>
      <c r="N46" s="49"/>
    </row>
    <row r="47" spans="1:13" s="18" customFormat="1" ht="15">
      <c r="A47" s="283" t="s">
        <v>97</v>
      </c>
      <c r="B47" s="284"/>
      <c r="C47" s="284"/>
      <c r="D47" s="284"/>
      <c r="E47" s="285"/>
      <c r="F47" s="184"/>
      <c r="G47" s="184"/>
      <c r="H47" s="51"/>
      <c r="I47" s="51"/>
      <c r="J47" s="51"/>
      <c r="K47" s="51"/>
      <c r="L47" s="51"/>
      <c r="M47" s="51"/>
    </row>
    <row r="48" spans="1:7" s="30" customFormat="1" ht="12.75">
      <c r="A48" s="6">
        <v>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</row>
    <row r="49" spans="1:7" s="30" customFormat="1" ht="12.75">
      <c r="A49" s="6">
        <v>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</row>
    <row r="50" spans="1:7" s="18" customFormat="1" ht="15">
      <c r="A50" s="283" t="s">
        <v>102</v>
      </c>
      <c r="B50" s="284"/>
      <c r="C50" s="284"/>
      <c r="D50" s="284"/>
      <c r="E50" s="285"/>
      <c r="F50" s="184"/>
      <c r="G50" s="184"/>
    </row>
    <row r="51" spans="1:7" s="30" customFormat="1" ht="12.75">
      <c r="A51" s="6">
        <v>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</row>
    <row r="52" spans="1:7" s="18" customFormat="1" ht="14.25">
      <c r="A52" s="283" t="s">
        <v>105</v>
      </c>
      <c r="B52" s="284"/>
      <c r="C52" s="284"/>
      <c r="D52" s="284"/>
      <c r="E52" s="285"/>
      <c r="F52" s="48"/>
      <c r="G52" s="32"/>
    </row>
    <row r="53" spans="1:7" s="30" customFormat="1" ht="12.75">
      <c r="A53" s="6">
        <v>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</row>
    <row r="54" spans="1:7" s="18" customFormat="1" ht="15">
      <c r="A54" s="283" t="s">
        <v>108</v>
      </c>
      <c r="B54" s="284"/>
      <c r="C54" s="284"/>
      <c r="D54" s="284"/>
      <c r="E54" s="285"/>
      <c r="F54" s="184"/>
      <c r="G54" s="184"/>
    </row>
    <row r="55" spans="1:7" s="30" customFormat="1" ht="12.75">
      <c r="A55" s="6">
        <v>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</row>
    <row r="56" spans="1:7" s="18" customFormat="1" ht="15.75">
      <c r="A56" s="263" t="s">
        <v>111</v>
      </c>
      <c r="B56" s="264"/>
      <c r="C56" s="264"/>
      <c r="D56" s="264"/>
      <c r="E56" s="264"/>
      <c r="F56" s="264"/>
      <c r="G56" s="264"/>
    </row>
    <row r="57" spans="1:7" s="30" customFormat="1" ht="12.75">
      <c r="A57" s="6">
        <v>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</row>
    <row r="58" spans="1:7" s="18" customFormat="1" ht="15.75">
      <c r="A58" s="268" t="s">
        <v>1695</v>
      </c>
      <c r="B58" s="269"/>
      <c r="C58" s="269"/>
      <c r="D58" s="269"/>
      <c r="E58" s="269"/>
      <c r="F58" s="269"/>
      <c r="G58" s="269"/>
    </row>
    <row r="59" spans="1:7" s="30" customFormat="1" ht="12.75">
      <c r="A59" s="6">
        <v>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</row>
    <row r="60" spans="1:7" s="18" customFormat="1" ht="15.75">
      <c r="A60" s="263" t="s">
        <v>117</v>
      </c>
      <c r="B60" s="264"/>
      <c r="C60" s="264"/>
      <c r="D60" s="264"/>
      <c r="E60" s="264"/>
      <c r="F60" s="264"/>
      <c r="G60" s="264"/>
    </row>
    <row r="61" spans="1:7" s="18" customFormat="1" ht="14.25">
      <c r="A61" s="6">
        <v>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</row>
    <row r="62" spans="1:7" s="18" customFormat="1" ht="15.75">
      <c r="A62" s="263" t="s">
        <v>120</v>
      </c>
      <c r="B62" s="264"/>
      <c r="C62" s="264"/>
      <c r="D62" s="264"/>
      <c r="E62" s="264"/>
      <c r="F62" s="264"/>
      <c r="G62" s="264"/>
    </row>
    <row r="63" spans="1:7" s="30" customFormat="1" ht="12.75">
      <c r="A63" s="6">
        <v>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</row>
    <row r="64" spans="1:7" s="18" customFormat="1" ht="15.75">
      <c r="A64" s="263" t="s">
        <v>123</v>
      </c>
      <c r="B64" s="264"/>
      <c r="C64" s="264"/>
      <c r="D64" s="264"/>
      <c r="E64" s="264"/>
      <c r="F64" s="264"/>
      <c r="G64" s="264"/>
    </row>
    <row r="65" spans="1:7" s="30" customFormat="1" ht="12.75">
      <c r="A65" s="6">
        <v>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</row>
    <row r="66" spans="1:7" s="18" customFormat="1" ht="14.25">
      <c r="A66" s="283" t="s">
        <v>126</v>
      </c>
      <c r="B66" s="284"/>
      <c r="C66" s="284"/>
      <c r="D66" s="284"/>
      <c r="E66" s="284"/>
      <c r="F66" s="284"/>
      <c r="G66" s="284"/>
    </row>
    <row r="67" spans="1:7" s="30" customFormat="1" ht="12.75">
      <c r="A67" s="6">
        <v>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</row>
    <row r="68" spans="1:7" s="30" customFormat="1" ht="51">
      <c r="A68" s="6">
        <v>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</row>
    <row r="69" spans="1:7" s="30" customFormat="1" ht="12.75">
      <c r="A69" s="6">
        <v>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</row>
    <row r="70" spans="1:7" s="18" customFormat="1" ht="15.75">
      <c r="A70" s="263" t="s">
        <v>137</v>
      </c>
      <c r="B70" s="264"/>
      <c r="C70" s="264"/>
      <c r="D70" s="264"/>
      <c r="E70" s="264"/>
      <c r="F70" s="264"/>
      <c r="G70" s="264"/>
    </row>
    <row r="71" spans="1:7" s="30" customFormat="1" ht="12.75">
      <c r="A71" s="6">
        <v>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</row>
    <row r="72" spans="1:7" s="18" customFormat="1" ht="15.75">
      <c r="A72" s="263" t="s">
        <v>140</v>
      </c>
      <c r="B72" s="264"/>
      <c r="C72" s="264"/>
      <c r="D72" s="264"/>
      <c r="E72" s="264"/>
      <c r="F72" s="264"/>
      <c r="G72" s="264"/>
    </row>
    <row r="73" spans="1:7" s="30" customFormat="1" ht="12.75">
      <c r="A73" s="6">
        <v>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</row>
    <row r="74" spans="1:7" s="30" customFormat="1" ht="12.75">
      <c r="A74" s="6">
        <v>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2" ref="F74:F87">E74*23%</f>
        <v>27.6</v>
      </c>
      <c r="G74" s="12">
        <f aca="true" t="shared" si="3" ref="G74:G87">E74+F74</f>
        <v>147.6</v>
      </c>
    </row>
    <row r="75" spans="1:7" s="30" customFormat="1" ht="12.75">
      <c r="A75" s="6">
        <v>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2"/>
        <v>23</v>
      </c>
      <c r="G75" s="12">
        <f t="shared" si="3"/>
        <v>123</v>
      </c>
    </row>
    <row r="76" spans="1:7" s="30" customFormat="1" ht="12.75">
      <c r="A76" s="6">
        <v>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2"/>
        <v>69</v>
      </c>
      <c r="G76" s="12">
        <f t="shared" si="3"/>
        <v>369</v>
      </c>
    </row>
    <row r="77" spans="1:7" s="30" customFormat="1" ht="12.75">
      <c r="A77" s="6">
        <v>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2"/>
        <v>32.2</v>
      </c>
      <c r="G77" s="12">
        <f t="shared" si="3"/>
        <v>172.2</v>
      </c>
    </row>
    <row r="78" spans="1:7" s="30" customFormat="1" ht="12.75">
      <c r="A78" s="6">
        <v>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2"/>
        <v>34.5</v>
      </c>
      <c r="G78" s="12">
        <f t="shared" si="3"/>
        <v>184.5</v>
      </c>
    </row>
    <row r="79" spans="1:7" s="30" customFormat="1" ht="12.75">
      <c r="A79" s="6">
        <v>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2"/>
        <v>46</v>
      </c>
      <c r="G79" s="12">
        <f t="shared" si="3"/>
        <v>246</v>
      </c>
    </row>
    <row r="80" spans="1:7" s="30" customFormat="1" ht="12.75">
      <c r="A80" s="6">
        <v>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2"/>
        <v>34.5</v>
      </c>
      <c r="G80" s="12">
        <f t="shared" si="3"/>
        <v>184.5</v>
      </c>
    </row>
    <row r="81" spans="1:7" s="30" customFormat="1" ht="12.75">
      <c r="A81" s="6">
        <v>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2"/>
        <v>115</v>
      </c>
      <c r="G81" s="12">
        <f t="shared" si="3"/>
        <v>615</v>
      </c>
    </row>
    <row r="82" spans="1:7" s="30" customFormat="1" ht="25.5">
      <c r="A82" s="6">
        <v>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2"/>
        <v>57.5</v>
      </c>
      <c r="G82" s="12">
        <f t="shared" si="3"/>
        <v>307.5</v>
      </c>
    </row>
    <row r="83" spans="1:7" s="30" customFormat="1" ht="12.75">
      <c r="A83" s="6">
        <v>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2"/>
        <v>46</v>
      </c>
      <c r="G83" s="12">
        <f t="shared" si="3"/>
        <v>246</v>
      </c>
    </row>
    <row r="84" spans="1:7" s="30" customFormat="1" ht="12.75">
      <c r="A84" s="6">
        <v>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2"/>
        <v>57.5</v>
      </c>
      <c r="G84" s="12">
        <f t="shared" si="3"/>
        <v>307.5</v>
      </c>
    </row>
    <row r="85" spans="1:7" s="30" customFormat="1" ht="12.75">
      <c r="A85" s="6">
        <v>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2"/>
        <v>23</v>
      </c>
      <c r="G85" s="12">
        <f t="shared" si="3"/>
        <v>123</v>
      </c>
    </row>
    <row r="86" spans="1:7" s="30" customFormat="1" ht="12.75">
      <c r="A86" s="6">
        <v>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2"/>
        <v>23</v>
      </c>
      <c r="G86" s="12">
        <f t="shared" si="3"/>
        <v>123</v>
      </c>
    </row>
    <row r="87" spans="1:7" s="30" customFormat="1" ht="12.75">
      <c r="A87" s="6">
        <v>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2"/>
        <v>23</v>
      </c>
      <c r="G87" s="32">
        <f t="shared" si="3"/>
        <v>123</v>
      </c>
    </row>
    <row r="88" spans="1:7" s="18" customFormat="1" ht="14.25">
      <c r="A88" s="281" t="s">
        <v>171</v>
      </c>
      <c r="B88" s="282"/>
      <c r="C88" s="282"/>
      <c r="D88" s="282"/>
      <c r="E88" s="282"/>
      <c r="F88" s="282"/>
      <c r="G88" s="282"/>
    </row>
    <row r="89" spans="1:7" s="30" customFormat="1" ht="12.75">
      <c r="A89" s="6">
        <v>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</row>
    <row r="90" spans="1:7" s="30" customFormat="1" ht="12.75">
      <c r="A90" s="6">
        <v>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</row>
    <row r="91" spans="1:7" s="30" customFormat="1" ht="12.75">
      <c r="A91" s="6">
        <v>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</row>
    <row r="92" spans="1:7" s="18" customFormat="1" ht="14.25">
      <c r="A92" s="272" t="s">
        <v>179</v>
      </c>
      <c r="B92" s="273"/>
      <c r="C92" s="273"/>
      <c r="D92" s="273"/>
      <c r="E92" s="273"/>
      <c r="F92" s="273"/>
      <c r="G92" s="273"/>
    </row>
    <row r="93" spans="1:7" s="30" customFormat="1" ht="12.75">
      <c r="A93" s="6">
        <v>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4" ref="F93:F100">E93*23%</f>
        <v>23</v>
      </c>
      <c r="G93" s="12">
        <f aca="true" t="shared" si="5" ref="G93:G100">E93+F93</f>
        <v>123</v>
      </c>
    </row>
    <row r="94" spans="1:7" s="30" customFormat="1" ht="12.75">
      <c r="A94" s="6">
        <v>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4"/>
        <v>69</v>
      </c>
      <c r="G94" s="12">
        <f t="shared" si="5"/>
        <v>369</v>
      </c>
    </row>
    <row r="95" spans="1:7" s="30" customFormat="1" ht="12.75">
      <c r="A95" s="6">
        <v>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4"/>
        <v>18.400000000000002</v>
      </c>
      <c r="G95" s="12">
        <f t="shared" si="5"/>
        <v>98.4</v>
      </c>
    </row>
    <row r="96" spans="1:7" s="30" customFormat="1" ht="12.75">
      <c r="A96" s="6">
        <v>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4"/>
        <v>9.200000000000001</v>
      </c>
      <c r="G96" s="12">
        <f t="shared" si="5"/>
        <v>49.2</v>
      </c>
    </row>
    <row r="97" spans="1:7" s="30" customFormat="1" ht="12.75">
      <c r="A97" s="6">
        <v>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4"/>
        <v>69</v>
      </c>
      <c r="G97" s="12">
        <f t="shared" si="5"/>
        <v>369</v>
      </c>
    </row>
    <row r="98" spans="1:7" s="30" customFormat="1" ht="12.75">
      <c r="A98" s="6">
        <v>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4"/>
        <v>46</v>
      </c>
      <c r="G98" s="12">
        <f t="shared" si="5"/>
        <v>246</v>
      </c>
    </row>
    <row r="99" spans="1:7" s="30" customFormat="1" ht="12.75">
      <c r="A99" s="6">
        <v>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4"/>
        <v>149.5</v>
      </c>
      <c r="G99" s="12">
        <f t="shared" si="5"/>
        <v>799.5</v>
      </c>
    </row>
    <row r="100" spans="1:7" s="30" customFormat="1" ht="12.75">
      <c r="A100" s="6">
        <v>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4"/>
        <v>11.5</v>
      </c>
      <c r="G100" s="12">
        <f t="shared" si="5"/>
        <v>61.5</v>
      </c>
    </row>
    <row r="101" spans="1:7" s="18" customFormat="1" ht="15.75">
      <c r="A101" s="263" t="s">
        <v>194</v>
      </c>
      <c r="B101" s="264"/>
      <c r="C101" s="264"/>
      <c r="D101" s="264"/>
      <c r="E101" s="264"/>
      <c r="F101" s="264"/>
      <c r="G101" s="264"/>
    </row>
    <row r="102" spans="1:7" s="30" customFormat="1" ht="12.75">
      <c r="A102" s="6">
        <v>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</row>
    <row r="103" spans="1:7" s="30" customFormat="1" ht="12.75">
      <c r="A103" s="6">
        <v>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</row>
    <row r="104" spans="1:7" s="30" customFormat="1" ht="12.75">
      <c r="A104" s="6">
        <v>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</row>
    <row r="105" spans="1:7" s="30" customFormat="1" ht="12.75">
      <c r="A105" s="6">
        <v>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</row>
    <row r="106" spans="1:7" s="30" customFormat="1" ht="12.75">
      <c r="A106" s="6">
        <v>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</row>
    <row r="107" spans="1:7" s="30" customFormat="1" ht="12.75">
      <c r="A107" s="6">
        <v>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</row>
    <row r="108" spans="1:7" s="30" customFormat="1" ht="12.75">
      <c r="A108" s="6">
        <v>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</row>
    <row r="109" spans="1:7" s="30" customFormat="1" ht="12.75">
      <c r="A109" s="6">
        <v>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</row>
    <row r="110" spans="1:7" s="30" customFormat="1" ht="12.75">
      <c r="A110" s="6">
        <v>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</row>
    <row r="111" spans="1:7" s="30" customFormat="1" ht="12.75">
      <c r="A111" s="6">
        <v>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</row>
    <row r="112" spans="1:7" s="30" customFormat="1" ht="12.75">
      <c r="A112" s="6">
        <v>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</row>
    <row r="113" spans="1:7" s="30" customFormat="1" ht="12.75">
      <c r="A113" s="6">
        <v>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</row>
    <row r="114" spans="1:7" s="30" customFormat="1" ht="12.75">
      <c r="A114" s="6">
        <v>946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</row>
    <row r="115" spans="1:7" s="30" customFormat="1" ht="12.75">
      <c r="A115" s="6">
        <v>947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</row>
    <row r="116" spans="1:7" s="18" customFormat="1" ht="15.75">
      <c r="A116" s="263" t="s">
        <v>220</v>
      </c>
      <c r="B116" s="264"/>
      <c r="C116" s="264"/>
      <c r="D116" s="264"/>
      <c r="E116" s="264"/>
      <c r="F116" s="264"/>
      <c r="G116" s="264"/>
    </row>
    <row r="117" spans="1:7" s="30" customFormat="1" ht="12.75">
      <c r="A117" s="6">
        <v>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</row>
    <row r="118" spans="1:7" s="30" customFormat="1" ht="12.75">
      <c r="A118" s="6">
        <v>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</row>
    <row r="119" spans="1:7" s="30" customFormat="1" ht="12.75">
      <c r="A119" s="6">
        <v>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</row>
    <row r="120" spans="1:7" s="30" customFormat="1" ht="38.25">
      <c r="A120" s="6">
        <v>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</row>
    <row r="121" spans="1:7" s="30" customFormat="1" ht="12.75">
      <c r="A121" s="6">
        <v>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</row>
    <row r="122" spans="1:7" s="30" customFormat="1" ht="12.75">
      <c r="A122" s="6">
        <v>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</row>
    <row r="123" spans="1:7" s="30" customFormat="1" ht="12.75">
      <c r="A123" s="6">
        <v>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</row>
    <row r="124" spans="1:7" s="30" customFormat="1" ht="38.25">
      <c r="A124" s="6">
        <v>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</row>
    <row r="125" spans="1:7" s="30" customFormat="1" ht="12.75">
      <c r="A125" s="6">
        <v>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6" ref="F125:F130">E125*23%</f>
        <v>11.5</v>
      </c>
      <c r="G125" s="12">
        <f aca="true" t="shared" si="7" ref="G125:G130">E125+F125</f>
        <v>61.5</v>
      </c>
    </row>
    <row r="126" spans="1:7" s="30" customFormat="1" ht="12.75">
      <c r="A126" s="6">
        <v>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6"/>
        <v>34.5</v>
      </c>
      <c r="G126" s="12">
        <f t="shared" si="7"/>
        <v>184.5</v>
      </c>
    </row>
    <row r="127" spans="1:7" s="30" customFormat="1" ht="12.75">
      <c r="A127" s="6">
        <v>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6"/>
        <v>4.6000000000000005</v>
      </c>
      <c r="G127" s="12">
        <f t="shared" si="7"/>
        <v>24.6</v>
      </c>
    </row>
    <row r="128" spans="1:7" s="30" customFormat="1" ht="12.75">
      <c r="A128" s="6">
        <v>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6"/>
        <v>6.9</v>
      </c>
      <c r="G128" s="12">
        <f t="shared" si="7"/>
        <v>36.9</v>
      </c>
    </row>
    <row r="129" spans="1:7" s="30" customFormat="1" ht="12.75">
      <c r="A129" s="6">
        <v>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6"/>
        <v>460</v>
      </c>
      <c r="G129" s="12">
        <f t="shared" si="7"/>
        <v>2460</v>
      </c>
    </row>
    <row r="130" spans="1:7" s="30" customFormat="1" ht="12.75">
      <c r="A130" s="6">
        <v>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6"/>
        <v>69</v>
      </c>
      <c r="G130" s="12">
        <f t="shared" si="7"/>
        <v>369</v>
      </c>
    </row>
    <row r="131" spans="1:7" s="30" customFormat="1" ht="12.75">
      <c r="A131" s="6">
        <v>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</row>
    <row r="132" spans="1:7" s="30" customFormat="1" ht="25.5">
      <c r="A132" s="6">
        <v>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</row>
    <row r="133" spans="1:7" s="30" customFormat="1" ht="12.75">
      <c r="A133" s="6">
        <v>992</v>
      </c>
      <c r="B133" s="7" t="s">
        <v>1785</v>
      </c>
      <c r="C133" s="7" t="s">
        <v>1786</v>
      </c>
      <c r="D133" s="63" t="s">
        <v>222</v>
      </c>
      <c r="E133" s="214">
        <v>100</v>
      </c>
      <c r="F133" s="48"/>
      <c r="G133" s="213"/>
    </row>
    <row r="134" spans="1:7" s="30" customFormat="1" ht="12.75">
      <c r="A134" s="110">
        <v>993</v>
      </c>
      <c r="B134" s="7" t="s">
        <v>1785</v>
      </c>
      <c r="C134" s="7" t="s">
        <v>1787</v>
      </c>
      <c r="D134" s="63" t="s">
        <v>222</v>
      </c>
      <c r="E134" s="68">
        <v>400</v>
      </c>
      <c r="F134" s="48"/>
      <c r="G134" s="213"/>
    </row>
    <row r="135" spans="1:7" s="30" customFormat="1" ht="12.75">
      <c r="A135" s="110">
        <v>994</v>
      </c>
      <c r="B135" s="7" t="s">
        <v>1785</v>
      </c>
      <c r="C135" s="7" t="s">
        <v>1788</v>
      </c>
      <c r="D135" s="63" t="s">
        <v>222</v>
      </c>
      <c r="E135" s="68">
        <v>100</v>
      </c>
      <c r="F135" s="48"/>
      <c r="G135" s="213"/>
    </row>
    <row r="136" spans="1:7" s="30" customFormat="1" ht="12.75">
      <c r="A136" s="110">
        <v>995</v>
      </c>
      <c r="B136" s="7" t="s">
        <v>1785</v>
      </c>
      <c r="C136" s="7" t="s">
        <v>1789</v>
      </c>
      <c r="D136" s="63" t="s">
        <v>222</v>
      </c>
      <c r="E136" s="68">
        <v>500</v>
      </c>
      <c r="F136" s="48"/>
      <c r="G136" s="213"/>
    </row>
    <row r="137" spans="1:7" s="30" customFormat="1" ht="12.75">
      <c r="A137" s="110">
        <v>996</v>
      </c>
      <c r="B137" s="7" t="s">
        <v>1785</v>
      </c>
      <c r="C137" s="64" t="s">
        <v>1790</v>
      </c>
      <c r="D137" s="63" t="s">
        <v>222</v>
      </c>
      <c r="E137" s="68">
        <v>800</v>
      </c>
      <c r="F137" s="48"/>
      <c r="G137" s="213"/>
    </row>
    <row r="138" spans="1:7" s="30" customFormat="1" ht="12.75">
      <c r="A138" s="110">
        <v>997</v>
      </c>
      <c r="B138" s="77" t="s">
        <v>1785</v>
      </c>
      <c r="C138" s="64" t="s">
        <v>1791</v>
      </c>
      <c r="D138" s="63" t="s">
        <v>222</v>
      </c>
      <c r="E138" s="68">
        <v>500</v>
      </c>
      <c r="F138" s="48"/>
      <c r="G138" s="213"/>
    </row>
    <row r="139" spans="1:7" s="30" customFormat="1" ht="12.75">
      <c r="A139" s="110">
        <v>1019</v>
      </c>
      <c r="B139" s="77" t="s">
        <v>1785</v>
      </c>
      <c r="C139" s="64" t="s">
        <v>1844</v>
      </c>
      <c r="D139" s="63" t="s">
        <v>222</v>
      </c>
      <c r="E139" s="68">
        <v>200</v>
      </c>
      <c r="F139" s="48"/>
      <c r="G139" s="213"/>
    </row>
    <row r="140" spans="1:7" s="30" customFormat="1" ht="12.75">
      <c r="A140" s="110">
        <v>1020</v>
      </c>
      <c r="B140" s="77" t="s">
        <v>1785</v>
      </c>
      <c r="C140" s="64" t="s">
        <v>1845</v>
      </c>
      <c r="D140" s="63" t="s">
        <v>222</v>
      </c>
      <c r="E140" s="68">
        <v>300</v>
      </c>
      <c r="F140" s="48"/>
      <c r="G140" s="213"/>
    </row>
    <row r="141" spans="1:7" s="30" customFormat="1" ht="12.75">
      <c r="A141" s="110">
        <v>1021</v>
      </c>
      <c r="B141" s="77" t="s">
        <v>1785</v>
      </c>
      <c r="C141" s="64" t="s">
        <v>1846</v>
      </c>
      <c r="D141" s="63" t="s">
        <v>222</v>
      </c>
      <c r="E141" s="68">
        <v>200</v>
      </c>
      <c r="F141" s="48"/>
      <c r="G141" s="213"/>
    </row>
    <row r="142" spans="1:7" s="30" customFormat="1" ht="12.75">
      <c r="A142" s="110">
        <v>1022</v>
      </c>
      <c r="B142" s="77" t="s">
        <v>1785</v>
      </c>
      <c r="C142" s="64" t="s">
        <v>1847</v>
      </c>
      <c r="D142" s="63" t="s">
        <v>222</v>
      </c>
      <c r="E142" s="68">
        <v>300</v>
      </c>
      <c r="F142" s="48"/>
      <c r="G142" s="213"/>
    </row>
    <row r="143" spans="1:7" s="30" customFormat="1" ht="12.75">
      <c r="A143" s="110">
        <v>1023</v>
      </c>
      <c r="B143" s="77" t="s">
        <v>1785</v>
      </c>
      <c r="C143" s="64" t="s">
        <v>1848</v>
      </c>
      <c r="D143" s="63" t="s">
        <v>222</v>
      </c>
      <c r="E143" s="68">
        <v>600</v>
      </c>
      <c r="F143" s="48"/>
      <c r="G143" s="213"/>
    </row>
    <row r="144" spans="1:7" s="30" customFormat="1" ht="12.75">
      <c r="A144" s="110">
        <v>1024</v>
      </c>
      <c r="B144" s="77" t="s">
        <v>1785</v>
      </c>
      <c r="C144" s="64" t="s">
        <v>1849</v>
      </c>
      <c r="D144" s="63" t="s">
        <v>222</v>
      </c>
      <c r="E144" s="68">
        <v>800</v>
      </c>
      <c r="F144" s="48"/>
      <c r="G144" s="213"/>
    </row>
    <row r="145" spans="1:7" s="18" customFormat="1" ht="15.75">
      <c r="A145" s="268" t="s">
        <v>251</v>
      </c>
      <c r="B145" s="269"/>
      <c r="C145" s="269"/>
      <c r="D145" s="269"/>
      <c r="E145" s="269"/>
      <c r="F145" s="269"/>
      <c r="G145" s="269"/>
    </row>
    <row r="146" spans="1:7" s="30" customFormat="1" ht="12.75">
      <c r="A146" s="6">
        <v>104</v>
      </c>
      <c r="B146" s="7" t="s">
        <v>252</v>
      </c>
      <c r="C146" s="28" t="s">
        <v>253</v>
      </c>
      <c r="D146" s="6" t="s">
        <v>254</v>
      </c>
      <c r="E146" s="10">
        <v>35</v>
      </c>
      <c r="F146" s="11">
        <f aca="true" t="shared" si="8" ref="F146:F209">E146*23%</f>
        <v>8.05</v>
      </c>
      <c r="G146" s="12">
        <f aca="true" t="shared" si="9" ref="G146:G209">E146+F146</f>
        <v>43.05</v>
      </c>
    </row>
    <row r="147" spans="1:7" s="30" customFormat="1" ht="12.75">
      <c r="A147" s="6">
        <v>105</v>
      </c>
      <c r="B147" s="7" t="s">
        <v>252</v>
      </c>
      <c r="C147" s="28" t="s">
        <v>255</v>
      </c>
      <c r="D147" s="6" t="s">
        <v>254</v>
      </c>
      <c r="E147" s="10">
        <v>30</v>
      </c>
      <c r="F147" s="11">
        <f t="shared" si="8"/>
        <v>6.9</v>
      </c>
      <c r="G147" s="12">
        <f t="shared" si="9"/>
        <v>36.9</v>
      </c>
    </row>
    <row r="148" spans="1:7" s="30" customFormat="1" ht="12.75">
      <c r="A148" s="6">
        <v>106</v>
      </c>
      <c r="B148" s="7" t="s">
        <v>252</v>
      </c>
      <c r="C148" s="28" t="s">
        <v>256</v>
      </c>
      <c r="D148" s="6" t="s">
        <v>254</v>
      </c>
      <c r="E148" s="10">
        <v>60</v>
      </c>
      <c r="F148" s="11">
        <f t="shared" si="8"/>
        <v>13.8</v>
      </c>
      <c r="G148" s="12">
        <f t="shared" si="9"/>
        <v>73.8</v>
      </c>
    </row>
    <row r="149" spans="1:7" s="30" customFormat="1" ht="12.75">
      <c r="A149" s="6">
        <v>107</v>
      </c>
      <c r="B149" s="7" t="s">
        <v>257</v>
      </c>
      <c r="C149" s="28" t="s">
        <v>258</v>
      </c>
      <c r="D149" s="6" t="s">
        <v>254</v>
      </c>
      <c r="E149" s="10">
        <v>30</v>
      </c>
      <c r="F149" s="11">
        <f t="shared" si="8"/>
        <v>6.9</v>
      </c>
      <c r="G149" s="12">
        <f t="shared" si="9"/>
        <v>36.9</v>
      </c>
    </row>
    <row r="150" spans="1:7" s="30" customFormat="1" ht="12.75">
      <c r="A150" s="6">
        <v>108</v>
      </c>
      <c r="B150" s="7" t="s">
        <v>259</v>
      </c>
      <c r="C150" s="28" t="s">
        <v>260</v>
      </c>
      <c r="D150" s="6" t="s">
        <v>254</v>
      </c>
      <c r="E150" s="10">
        <v>30</v>
      </c>
      <c r="F150" s="11">
        <f t="shared" si="8"/>
        <v>6.9</v>
      </c>
      <c r="G150" s="12">
        <f t="shared" si="9"/>
        <v>36.9</v>
      </c>
    </row>
    <row r="151" spans="1:7" s="30" customFormat="1" ht="12.75">
      <c r="A151" s="6">
        <v>109</v>
      </c>
      <c r="B151" s="7" t="s">
        <v>259</v>
      </c>
      <c r="C151" s="28" t="s">
        <v>261</v>
      </c>
      <c r="D151" s="6" t="s">
        <v>254</v>
      </c>
      <c r="E151" s="10">
        <v>45</v>
      </c>
      <c r="F151" s="11">
        <f t="shared" si="8"/>
        <v>10.35</v>
      </c>
      <c r="G151" s="12">
        <f t="shared" si="9"/>
        <v>55.35</v>
      </c>
    </row>
    <row r="152" spans="1:7" s="30" customFormat="1" ht="12.75">
      <c r="A152" s="6">
        <v>110</v>
      </c>
      <c r="B152" s="7" t="s">
        <v>262</v>
      </c>
      <c r="C152" s="28" t="s">
        <v>263</v>
      </c>
      <c r="D152" s="6" t="s">
        <v>254</v>
      </c>
      <c r="E152" s="10">
        <v>40</v>
      </c>
      <c r="F152" s="11">
        <f t="shared" si="8"/>
        <v>9.200000000000001</v>
      </c>
      <c r="G152" s="12">
        <f t="shared" si="9"/>
        <v>49.2</v>
      </c>
    </row>
    <row r="153" spans="1:7" s="30" customFormat="1" ht="12.75">
      <c r="A153" s="6">
        <v>111</v>
      </c>
      <c r="B153" s="7" t="s">
        <v>262</v>
      </c>
      <c r="C153" s="28" t="s">
        <v>264</v>
      </c>
      <c r="D153" s="6" t="s">
        <v>254</v>
      </c>
      <c r="E153" s="10">
        <v>35</v>
      </c>
      <c r="F153" s="11">
        <f t="shared" si="8"/>
        <v>8.05</v>
      </c>
      <c r="G153" s="12">
        <f t="shared" si="9"/>
        <v>43.05</v>
      </c>
    </row>
    <row r="154" spans="1:7" s="30" customFormat="1" ht="12.75">
      <c r="A154" s="6">
        <v>112</v>
      </c>
      <c r="B154" s="7" t="s">
        <v>262</v>
      </c>
      <c r="C154" s="28" t="s">
        <v>265</v>
      </c>
      <c r="D154" s="6" t="s">
        <v>254</v>
      </c>
      <c r="E154" s="10">
        <v>40</v>
      </c>
      <c r="F154" s="11">
        <f t="shared" si="8"/>
        <v>9.200000000000001</v>
      </c>
      <c r="G154" s="12">
        <f t="shared" si="9"/>
        <v>49.2</v>
      </c>
    </row>
    <row r="155" spans="1:7" s="30" customFormat="1" ht="12.75">
      <c r="A155" s="6">
        <v>113</v>
      </c>
      <c r="B155" s="7" t="s">
        <v>266</v>
      </c>
      <c r="C155" s="28" t="s">
        <v>267</v>
      </c>
      <c r="D155" s="6" t="s">
        <v>254</v>
      </c>
      <c r="E155" s="10">
        <v>40</v>
      </c>
      <c r="F155" s="11">
        <f t="shared" si="8"/>
        <v>9.200000000000001</v>
      </c>
      <c r="G155" s="12">
        <f t="shared" si="9"/>
        <v>49.2</v>
      </c>
    </row>
    <row r="156" spans="1:7" s="30" customFormat="1" ht="12.75">
      <c r="A156" s="6">
        <v>114</v>
      </c>
      <c r="B156" s="7" t="s">
        <v>268</v>
      </c>
      <c r="C156" s="28" t="s">
        <v>269</v>
      </c>
      <c r="D156" s="6" t="s">
        <v>254</v>
      </c>
      <c r="E156" s="10">
        <v>35</v>
      </c>
      <c r="F156" s="11">
        <f t="shared" si="8"/>
        <v>8.05</v>
      </c>
      <c r="G156" s="12">
        <f t="shared" si="9"/>
        <v>43.05</v>
      </c>
    </row>
    <row r="157" spans="1:7" s="30" customFormat="1" ht="12.75">
      <c r="A157" s="6">
        <v>115</v>
      </c>
      <c r="B157" s="7" t="s">
        <v>268</v>
      </c>
      <c r="C157" s="28" t="s">
        <v>270</v>
      </c>
      <c r="D157" s="6" t="s">
        <v>254</v>
      </c>
      <c r="E157" s="10">
        <v>45</v>
      </c>
      <c r="F157" s="11">
        <f t="shared" si="8"/>
        <v>10.35</v>
      </c>
      <c r="G157" s="12">
        <f t="shared" si="9"/>
        <v>55.35</v>
      </c>
    </row>
    <row r="158" spans="1:7" s="30" customFormat="1" ht="12.75">
      <c r="A158" s="6">
        <v>116</v>
      </c>
      <c r="B158" s="7" t="s">
        <v>271</v>
      </c>
      <c r="C158" s="28" t="s">
        <v>272</v>
      </c>
      <c r="D158" s="6" t="s">
        <v>254</v>
      </c>
      <c r="E158" s="10">
        <v>30</v>
      </c>
      <c r="F158" s="11">
        <f t="shared" si="8"/>
        <v>6.9</v>
      </c>
      <c r="G158" s="12">
        <f t="shared" si="9"/>
        <v>36.9</v>
      </c>
    </row>
    <row r="159" spans="1:7" s="30" customFormat="1" ht="12.75">
      <c r="A159" s="6">
        <v>117</v>
      </c>
      <c r="B159" s="7" t="s">
        <v>271</v>
      </c>
      <c r="C159" s="28" t="s">
        <v>273</v>
      </c>
      <c r="D159" s="6" t="s">
        <v>254</v>
      </c>
      <c r="E159" s="10">
        <v>30</v>
      </c>
      <c r="F159" s="11">
        <f t="shared" si="8"/>
        <v>6.9</v>
      </c>
      <c r="G159" s="12">
        <f t="shared" si="9"/>
        <v>36.9</v>
      </c>
    </row>
    <row r="160" spans="1:7" s="30" customFormat="1" ht="12.75">
      <c r="A160" s="6">
        <v>118</v>
      </c>
      <c r="B160" s="7" t="s">
        <v>271</v>
      </c>
      <c r="C160" s="28" t="s">
        <v>274</v>
      </c>
      <c r="D160" s="6" t="s">
        <v>254</v>
      </c>
      <c r="E160" s="10">
        <v>45</v>
      </c>
      <c r="F160" s="11">
        <f t="shared" si="8"/>
        <v>10.35</v>
      </c>
      <c r="G160" s="12">
        <f t="shared" si="9"/>
        <v>55.35</v>
      </c>
    </row>
    <row r="161" spans="1:7" s="30" customFormat="1" ht="12.75">
      <c r="A161" s="6">
        <v>119</v>
      </c>
      <c r="B161" s="7" t="s">
        <v>271</v>
      </c>
      <c r="C161" s="28" t="s">
        <v>275</v>
      </c>
      <c r="D161" s="6" t="s">
        <v>254</v>
      </c>
      <c r="E161" s="10">
        <v>45</v>
      </c>
      <c r="F161" s="11">
        <f t="shared" si="8"/>
        <v>10.35</v>
      </c>
      <c r="G161" s="12">
        <f t="shared" si="9"/>
        <v>55.35</v>
      </c>
    </row>
    <row r="162" spans="1:7" s="30" customFormat="1" ht="12.75">
      <c r="A162" s="6">
        <v>120</v>
      </c>
      <c r="B162" s="7" t="s">
        <v>276</v>
      </c>
      <c r="C162" s="28" t="s">
        <v>277</v>
      </c>
      <c r="D162" s="6" t="s">
        <v>254</v>
      </c>
      <c r="E162" s="10">
        <v>60</v>
      </c>
      <c r="F162" s="11">
        <f t="shared" si="8"/>
        <v>13.8</v>
      </c>
      <c r="G162" s="12">
        <f t="shared" si="9"/>
        <v>73.8</v>
      </c>
    </row>
    <row r="163" spans="1:7" s="30" customFormat="1" ht="12.75">
      <c r="A163" s="6">
        <v>121</v>
      </c>
      <c r="B163" s="7" t="s">
        <v>278</v>
      </c>
      <c r="C163" s="28" t="s">
        <v>279</v>
      </c>
      <c r="D163" s="6" t="s">
        <v>254</v>
      </c>
      <c r="E163" s="10">
        <v>40</v>
      </c>
      <c r="F163" s="11">
        <f t="shared" si="8"/>
        <v>9.200000000000001</v>
      </c>
      <c r="G163" s="12">
        <f t="shared" si="9"/>
        <v>49.2</v>
      </c>
    </row>
    <row r="164" spans="1:7" s="30" customFormat="1" ht="12.75">
      <c r="A164" s="6">
        <v>122</v>
      </c>
      <c r="B164" s="7" t="s">
        <v>278</v>
      </c>
      <c r="C164" s="28" t="s">
        <v>280</v>
      </c>
      <c r="D164" s="6" t="s">
        <v>254</v>
      </c>
      <c r="E164" s="10">
        <v>60</v>
      </c>
      <c r="F164" s="11">
        <f t="shared" si="8"/>
        <v>13.8</v>
      </c>
      <c r="G164" s="12">
        <f t="shared" si="9"/>
        <v>73.8</v>
      </c>
    </row>
    <row r="165" spans="1:7" s="30" customFormat="1" ht="12.75">
      <c r="A165" s="6">
        <v>123</v>
      </c>
      <c r="B165" s="7" t="s">
        <v>281</v>
      </c>
      <c r="C165" s="28" t="s">
        <v>282</v>
      </c>
      <c r="D165" s="6" t="s">
        <v>254</v>
      </c>
      <c r="E165" s="10">
        <v>50</v>
      </c>
      <c r="F165" s="11">
        <f t="shared" si="8"/>
        <v>11.5</v>
      </c>
      <c r="G165" s="12">
        <f t="shared" si="9"/>
        <v>61.5</v>
      </c>
    </row>
    <row r="166" spans="1:7" s="30" customFormat="1" ht="12.75">
      <c r="A166" s="6">
        <v>124</v>
      </c>
      <c r="B166" s="7" t="s">
        <v>283</v>
      </c>
      <c r="C166" s="28" t="s">
        <v>284</v>
      </c>
      <c r="D166" s="6" t="s">
        <v>254</v>
      </c>
      <c r="E166" s="10">
        <v>40</v>
      </c>
      <c r="F166" s="11">
        <f t="shared" si="8"/>
        <v>9.200000000000001</v>
      </c>
      <c r="G166" s="12">
        <f t="shared" si="9"/>
        <v>49.2</v>
      </c>
    </row>
    <row r="167" spans="1:7" s="30" customFormat="1" ht="12.75">
      <c r="A167" s="6">
        <v>125</v>
      </c>
      <c r="B167" s="7" t="s">
        <v>281</v>
      </c>
      <c r="C167" s="28" t="s">
        <v>285</v>
      </c>
      <c r="D167" s="6" t="s">
        <v>254</v>
      </c>
      <c r="E167" s="10">
        <v>60</v>
      </c>
      <c r="F167" s="11">
        <f t="shared" si="8"/>
        <v>13.8</v>
      </c>
      <c r="G167" s="12">
        <f t="shared" si="9"/>
        <v>73.8</v>
      </c>
    </row>
    <row r="168" spans="1:7" s="30" customFormat="1" ht="12.75">
      <c r="A168" s="6">
        <v>126</v>
      </c>
      <c r="B168" s="7" t="s">
        <v>283</v>
      </c>
      <c r="C168" s="28" t="s">
        <v>286</v>
      </c>
      <c r="D168" s="6" t="s">
        <v>254</v>
      </c>
      <c r="E168" s="10">
        <v>35</v>
      </c>
      <c r="F168" s="11">
        <f t="shared" si="8"/>
        <v>8.05</v>
      </c>
      <c r="G168" s="12">
        <f t="shared" si="9"/>
        <v>43.05</v>
      </c>
    </row>
    <row r="169" spans="1:7" s="30" customFormat="1" ht="12.75">
      <c r="A169" s="6">
        <v>127</v>
      </c>
      <c r="B169" s="7" t="s">
        <v>283</v>
      </c>
      <c r="C169" s="28" t="s">
        <v>287</v>
      </c>
      <c r="D169" s="6" t="s">
        <v>254</v>
      </c>
      <c r="E169" s="10">
        <v>50</v>
      </c>
      <c r="F169" s="11">
        <f t="shared" si="8"/>
        <v>11.5</v>
      </c>
      <c r="G169" s="12">
        <f t="shared" si="9"/>
        <v>61.5</v>
      </c>
    </row>
    <row r="170" spans="1:7" s="30" customFormat="1" ht="12.75">
      <c r="A170" s="6">
        <v>128</v>
      </c>
      <c r="B170" s="7" t="s">
        <v>283</v>
      </c>
      <c r="C170" s="28" t="s">
        <v>288</v>
      </c>
      <c r="D170" s="6" t="s">
        <v>254</v>
      </c>
      <c r="E170" s="10">
        <v>40</v>
      </c>
      <c r="F170" s="11">
        <f t="shared" si="8"/>
        <v>9.200000000000001</v>
      </c>
      <c r="G170" s="12">
        <f t="shared" si="9"/>
        <v>49.2</v>
      </c>
    </row>
    <row r="171" spans="1:7" s="30" customFormat="1" ht="12.75">
      <c r="A171" s="6">
        <v>129</v>
      </c>
      <c r="B171" s="7" t="s">
        <v>283</v>
      </c>
      <c r="C171" s="28" t="s">
        <v>289</v>
      </c>
      <c r="D171" s="6" t="s">
        <v>254</v>
      </c>
      <c r="E171" s="10">
        <v>60</v>
      </c>
      <c r="F171" s="11">
        <f t="shared" si="8"/>
        <v>13.8</v>
      </c>
      <c r="G171" s="12">
        <f t="shared" si="9"/>
        <v>73.8</v>
      </c>
    </row>
    <row r="172" spans="1:7" s="30" customFormat="1" ht="12.75">
      <c r="A172" s="6">
        <v>130</v>
      </c>
      <c r="B172" s="7" t="s">
        <v>290</v>
      </c>
      <c r="C172" s="28" t="s">
        <v>291</v>
      </c>
      <c r="D172" s="6" t="s">
        <v>254</v>
      </c>
      <c r="E172" s="10">
        <v>100</v>
      </c>
      <c r="F172" s="11">
        <f t="shared" si="8"/>
        <v>23</v>
      </c>
      <c r="G172" s="12">
        <f t="shared" si="9"/>
        <v>123</v>
      </c>
    </row>
    <row r="173" spans="1:7" s="30" customFormat="1" ht="12.75">
      <c r="A173" s="6">
        <v>131</v>
      </c>
      <c r="B173" s="7" t="s">
        <v>292</v>
      </c>
      <c r="C173" s="28" t="s">
        <v>293</v>
      </c>
      <c r="D173" s="6" t="s">
        <v>254</v>
      </c>
      <c r="E173" s="10">
        <v>200</v>
      </c>
      <c r="F173" s="11">
        <f t="shared" si="8"/>
        <v>46</v>
      </c>
      <c r="G173" s="12">
        <f t="shared" si="9"/>
        <v>246</v>
      </c>
    </row>
    <row r="174" spans="1:7" s="30" customFormat="1" ht="12.75">
      <c r="A174" s="6">
        <v>132</v>
      </c>
      <c r="B174" s="7" t="s">
        <v>294</v>
      </c>
      <c r="C174" s="28" t="s">
        <v>295</v>
      </c>
      <c r="D174" s="6" t="s">
        <v>254</v>
      </c>
      <c r="E174" s="10">
        <v>200</v>
      </c>
      <c r="F174" s="11">
        <f t="shared" si="8"/>
        <v>46</v>
      </c>
      <c r="G174" s="12">
        <f t="shared" si="9"/>
        <v>246</v>
      </c>
    </row>
    <row r="175" spans="1:7" s="30" customFormat="1" ht="12.75">
      <c r="A175" s="6">
        <v>133</v>
      </c>
      <c r="B175" s="7" t="s">
        <v>296</v>
      </c>
      <c r="C175" s="28" t="s">
        <v>297</v>
      </c>
      <c r="D175" s="6" t="s">
        <v>254</v>
      </c>
      <c r="E175" s="10">
        <v>100</v>
      </c>
      <c r="F175" s="11">
        <f t="shared" si="8"/>
        <v>23</v>
      </c>
      <c r="G175" s="12">
        <f t="shared" si="9"/>
        <v>123</v>
      </c>
    </row>
    <row r="176" spans="1:7" s="30" customFormat="1" ht="12.75">
      <c r="A176" s="6">
        <v>134</v>
      </c>
      <c r="B176" s="7" t="s">
        <v>298</v>
      </c>
      <c r="C176" s="28" t="s">
        <v>299</v>
      </c>
      <c r="D176" s="6" t="s">
        <v>254</v>
      </c>
      <c r="E176" s="10">
        <v>45</v>
      </c>
      <c r="F176" s="11">
        <f t="shared" si="8"/>
        <v>10.35</v>
      </c>
      <c r="G176" s="12">
        <f t="shared" si="9"/>
        <v>55.35</v>
      </c>
    </row>
    <row r="177" spans="1:7" s="30" customFormat="1" ht="12.75">
      <c r="A177" s="6">
        <v>135</v>
      </c>
      <c r="B177" s="7" t="s">
        <v>300</v>
      </c>
      <c r="C177" s="28" t="s">
        <v>301</v>
      </c>
      <c r="D177" s="6" t="s">
        <v>254</v>
      </c>
      <c r="E177" s="10">
        <v>45</v>
      </c>
      <c r="F177" s="11">
        <f t="shared" si="8"/>
        <v>10.35</v>
      </c>
      <c r="G177" s="12">
        <f t="shared" si="9"/>
        <v>55.35</v>
      </c>
    </row>
    <row r="178" spans="1:7" s="30" customFormat="1" ht="12.75">
      <c r="A178" s="6">
        <v>136</v>
      </c>
      <c r="B178" s="7" t="s">
        <v>302</v>
      </c>
      <c r="C178" s="28" t="s">
        <v>303</v>
      </c>
      <c r="D178" s="6" t="s">
        <v>254</v>
      </c>
      <c r="E178" s="10">
        <v>45</v>
      </c>
      <c r="F178" s="11">
        <f t="shared" si="8"/>
        <v>10.35</v>
      </c>
      <c r="G178" s="12">
        <f t="shared" si="9"/>
        <v>55.35</v>
      </c>
    </row>
    <row r="179" spans="1:7" s="30" customFormat="1" ht="12.75">
      <c r="A179" s="6">
        <v>137</v>
      </c>
      <c r="B179" s="7" t="s">
        <v>302</v>
      </c>
      <c r="C179" s="28" t="s">
        <v>304</v>
      </c>
      <c r="D179" s="6" t="s">
        <v>254</v>
      </c>
      <c r="E179" s="10">
        <v>40</v>
      </c>
      <c r="F179" s="11">
        <f t="shared" si="8"/>
        <v>9.200000000000001</v>
      </c>
      <c r="G179" s="12">
        <f t="shared" si="9"/>
        <v>49.2</v>
      </c>
    </row>
    <row r="180" spans="1:7" s="30" customFormat="1" ht="12.75">
      <c r="A180" s="6">
        <v>138</v>
      </c>
      <c r="B180" s="7" t="s">
        <v>305</v>
      </c>
      <c r="C180" s="28" t="s">
        <v>306</v>
      </c>
      <c r="D180" s="6" t="s">
        <v>254</v>
      </c>
      <c r="E180" s="10">
        <v>40</v>
      </c>
      <c r="F180" s="11">
        <f t="shared" si="8"/>
        <v>9.200000000000001</v>
      </c>
      <c r="G180" s="12">
        <f t="shared" si="9"/>
        <v>49.2</v>
      </c>
    </row>
    <row r="181" spans="1:7" s="30" customFormat="1" ht="12.75">
      <c r="A181" s="6">
        <v>139</v>
      </c>
      <c r="B181" s="7" t="s">
        <v>305</v>
      </c>
      <c r="C181" s="28" t="s">
        <v>307</v>
      </c>
      <c r="D181" s="6" t="s">
        <v>254</v>
      </c>
      <c r="E181" s="10">
        <v>40</v>
      </c>
      <c r="F181" s="11">
        <f t="shared" si="8"/>
        <v>9.200000000000001</v>
      </c>
      <c r="G181" s="12">
        <f t="shared" si="9"/>
        <v>49.2</v>
      </c>
    </row>
    <row r="182" spans="1:7" s="30" customFormat="1" ht="12.75">
      <c r="A182" s="6">
        <v>140</v>
      </c>
      <c r="B182" s="7" t="s">
        <v>308</v>
      </c>
      <c r="C182" s="28" t="s">
        <v>309</v>
      </c>
      <c r="D182" s="6" t="s">
        <v>254</v>
      </c>
      <c r="E182" s="10">
        <v>35</v>
      </c>
      <c r="F182" s="11">
        <f t="shared" si="8"/>
        <v>8.05</v>
      </c>
      <c r="G182" s="12">
        <f t="shared" si="9"/>
        <v>43.05</v>
      </c>
    </row>
    <row r="183" spans="1:7" s="30" customFormat="1" ht="12.75">
      <c r="A183" s="6">
        <v>141</v>
      </c>
      <c r="B183" s="7" t="s">
        <v>310</v>
      </c>
      <c r="C183" s="28" t="s">
        <v>311</v>
      </c>
      <c r="D183" s="6" t="s">
        <v>254</v>
      </c>
      <c r="E183" s="10">
        <v>40</v>
      </c>
      <c r="F183" s="11">
        <f t="shared" si="8"/>
        <v>9.200000000000001</v>
      </c>
      <c r="G183" s="12">
        <f t="shared" si="9"/>
        <v>49.2</v>
      </c>
    </row>
    <row r="184" spans="1:7" s="30" customFormat="1" ht="12.75">
      <c r="A184" s="6">
        <v>142</v>
      </c>
      <c r="B184" s="7" t="s">
        <v>310</v>
      </c>
      <c r="C184" s="28" t="s">
        <v>312</v>
      </c>
      <c r="D184" s="6" t="s">
        <v>254</v>
      </c>
      <c r="E184" s="10">
        <v>50</v>
      </c>
      <c r="F184" s="11">
        <f t="shared" si="8"/>
        <v>11.5</v>
      </c>
      <c r="G184" s="12">
        <f t="shared" si="9"/>
        <v>61.5</v>
      </c>
    </row>
    <row r="185" spans="1:7" s="30" customFormat="1" ht="12.75">
      <c r="A185" s="6">
        <v>143</v>
      </c>
      <c r="B185" s="7" t="s">
        <v>313</v>
      </c>
      <c r="C185" s="28" t="s">
        <v>314</v>
      </c>
      <c r="D185" s="6" t="s">
        <v>254</v>
      </c>
      <c r="E185" s="10">
        <v>40</v>
      </c>
      <c r="F185" s="11">
        <f t="shared" si="8"/>
        <v>9.200000000000001</v>
      </c>
      <c r="G185" s="12">
        <f t="shared" si="9"/>
        <v>49.2</v>
      </c>
    </row>
    <row r="186" spans="1:7" s="30" customFormat="1" ht="12.75">
      <c r="A186" s="6">
        <v>144</v>
      </c>
      <c r="B186" s="7" t="s">
        <v>313</v>
      </c>
      <c r="C186" s="28" t="s">
        <v>315</v>
      </c>
      <c r="D186" s="6" t="s">
        <v>254</v>
      </c>
      <c r="E186" s="10">
        <v>40</v>
      </c>
      <c r="F186" s="11">
        <f t="shared" si="8"/>
        <v>9.200000000000001</v>
      </c>
      <c r="G186" s="12">
        <f t="shared" si="9"/>
        <v>49.2</v>
      </c>
    </row>
    <row r="187" spans="1:7" s="30" customFormat="1" ht="12.75">
      <c r="A187" s="6">
        <v>145</v>
      </c>
      <c r="B187" s="7" t="s">
        <v>313</v>
      </c>
      <c r="C187" s="28" t="s">
        <v>316</v>
      </c>
      <c r="D187" s="6" t="s">
        <v>254</v>
      </c>
      <c r="E187" s="10">
        <v>45</v>
      </c>
      <c r="F187" s="11">
        <f t="shared" si="8"/>
        <v>10.35</v>
      </c>
      <c r="G187" s="12">
        <f t="shared" si="9"/>
        <v>55.35</v>
      </c>
    </row>
    <row r="188" spans="1:7" s="30" customFormat="1" ht="12.75">
      <c r="A188" s="6">
        <v>146</v>
      </c>
      <c r="B188" s="7" t="s">
        <v>317</v>
      </c>
      <c r="C188" s="28" t="s">
        <v>318</v>
      </c>
      <c r="D188" s="6" t="s">
        <v>254</v>
      </c>
      <c r="E188" s="10">
        <v>40</v>
      </c>
      <c r="F188" s="11">
        <f t="shared" si="8"/>
        <v>9.200000000000001</v>
      </c>
      <c r="G188" s="12">
        <f t="shared" si="9"/>
        <v>49.2</v>
      </c>
    </row>
    <row r="189" spans="1:7" s="30" customFormat="1" ht="12.75">
      <c r="A189" s="6">
        <v>147</v>
      </c>
      <c r="B189" s="7" t="s">
        <v>26</v>
      </c>
      <c r="C189" s="28" t="s">
        <v>319</v>
      </c>
      <c r="D189" s="6" t="s">
        <v>254</v>
      </c>
      <c r="E189" s="10">
        <v>100</v>
      </c>
      <c r="F189" s="11">
        <f t="shared" si="8"/>
        <v>23</v>
      </c>
      <c r="G189" s="12">
        <f t="shared" si="9"/>
        <v>123</v>
      </c>
    </row>
    <row r="190" spans="1:7" s="30" customFormat="1" ht="12.75">
      <c r="A190" s="6">
        <v>148</v>
      </c>
      <c r="B190" s="7" t="s">
        <v>320</v>
      </c>
      <c r="C190" s="28" t="s">
        <v>321</v>
      </c>
      <c r="D190" s="6" t="s">
        <v>254</v>
      </c>
      <c r="E190" s="10">
        <v>500</v>
      </c>
      <c r="F190" s="11">
        <f t="shared" si="8"/>
        <v>115</v>
      </c>
      <c r="G190" s="12">
        <f t="shared" si="9"/>
        <v>615</v>
      </c>
    </row>
    <row r="191" spans="1:7" s="30" customFormat="1" ht="12.75">
      <c r="A191" s="6">
        <v>149</v>
      </c>
      <c r="B191" s="7" t="s">
        <v>320</v>
      </c>
      <c r="C191" s="28" t="s">
        <v>322</v>
      </c>
      <c r="D191" s="6" t="s">
        <v>254</v>
      </c>
      <c r="E191" s="10">
        <v>600</v>
      </c>
      <c r="F191" s="11">
        <f t="shared" si="8"/>
        <v>138</v>
      </c>
      <c r="G191" s="12">
        <f t="shared" si="9"/>
        <v>738</v>
      </c>
    </row>
    <row r="192" spans="1:7" s="30" customFormat="1" ht="12.75">
      <c r="A192" s="6">
        <v>150</v>
      </c>
      <c r="B192" s="7" t="s">
        <v>320</v>
      </c>
      <c r="C192" s="28" t="s">
        <v>323</v>
      </c>
      <c r="D192" s="6" t="s">
        <v>254</v>
      </c>
      <c r="E192" s="10">
        <v>650</v>
      </c>
      <c r="F192" s="11">
        <f t="shared" si="8"/>
        <v>149.5</v>
      </c>
      <c r="G192" s="12">
        <f t="shared" si="9"/>
        <v>799.5</v>
      </c>
    </row>
    <row r="193" spans="1:7" s="30" customFormat="1" ht="12.75">
      <c r="A193" s="6">
        <v>151</v>
      </c>
      <c r="B193" s="7" t="s">
        <v>320</v>
      </c>
      <c r="C193" s="28" t="s">
        <v>324</v>
      </c>
      <c r="D193" s="6" t="s">
        <v>254</v>
      </c>
      <c r="E193" s="10">
        <v>900</v>
      </c>
      <c r="F193" s="11">
        <f t="shared" si="8"/>
        <v>207</v>
      </c>
      <c r="G193" s="12">
        <f t="shared" si="9"/>
        <v>1107</v>
      </c>
    </row>
    <row r="194" spans="1:7" s="30" customFormat="1" ht="12.75">
      <c r="A194" s="6">
        <v>152</v>
      </c>
      <c r="B194" s="7" t="s">
        <v>320</v>
      </c>
      <c r="C194" s="28" t="s">
        <v>325</v>
      </c>
      <c r="D194" s="6" t="s">
        <v>254</v>
      </c>
      <c r="E194" s="10">
        <v>650</v>
      </c>
      <c r="F194" s="11">
        <f t="shared" si="8"/>
        <v>149.5</v>
      </c>
      <c r="G194" s="12">
        <f t="shared" si="9"/>
        <v>799.5</v>
      </c>
    </row>
    <row r="195" spans="1:7" s="30" customFormat="1" ht="12.75">
      <c r="A195" s="6">
        <v>153</v>
      </c>
      <c r="B195" s="7" t="s">
        <v>326</v>
      </c>
      <c r="C195" s="28" t="s">
        <v>327</v>
      </c>
      <c r="D195" s="6" t="s">
        <v>254</v>
      </c>
      <c r="E195" s="10">
        <v>500</v>
      </c>
      <c r="F195" s="11">
        <f t="shared" si="8"/>
        <v>115</v>
      </c>
      <c r="G195" s="12">
        <f t="shared" si="9"/>
        <v>615</v>
      </c>
    </row>
    <row r="196" spans="1:7" s="30" customFormat="1" ht="12.75">
      <c r="A196" s="6">
        <v>154</v>
      </c>
      <c r="B196" s="7" t="s">
        <v>326</v>
      </c>
      <c r="C196" s="28" t="s">
        <v>328</v>
      </c>
      <c r="D196" s="6" t="s">
        <v>254</v>
      </c>
      <c r="E196" s="10">
        <v>600</v>
      </c>
      <c r="F196" s="11">
        <f t="shared" si="8"/>
        <v>138</v>
      </c>
      <c r="G196" s="12">
        <f t="shared" si="9"/>
        <v>738</v>
      </c>
    </row>
    <row r="197" spans="1:7" s="30" customFormat="1" ht="12.75">
      <c r="A197" s="6">
        <v>155</v>
      </c>
      <c r="B197" s="7" t="s">
        <v>329</v>
      </c>
      <c r="C197" s="28" t="s">
        <v>330</v>
      </c>
      <c r="D197" s="6" t="s">
        <v>254</v>
      </c>
      <c r="E197" s="10">
        <v>600</v>
      </c>
      <c r="F197" s="11">
        <f t="shared" si="8"/>
        <v>138</v>
      </c>
      <c r="G197" s="12">
        <f t="shared" si="9"/>
        <v>738</v>
      </c>
    </row>
    <row r="198" spans="1:7" s="30" customFormat="1" ht="12.75">
      <c r="A198" s="6">
        <v>156</v>
      </c>
      <c r="B198" s="7" t="s">
        <v>331</v>
      </c>
      <c r="C198" s="28" t="s">
        <v>332</v>
      </c>
      <c r="D198" s="6" t="s">
        <v>254</v>
      </c>
      <c r="E198" s="10">
        <v>800</v>
      </c>
      <c r="F198" s="11">
        <f t="shared" si="8"/>
        <v>184</v>
      </c>
      <c r="G198" s="12">
        <f t="shared" si="9"/>
        <v>984</v>
      </c>
    </row>
    <row r="199" spans="1:7" s="30" customFormat="1" ht="12.75">
      <c r="A199" s="6">
        <v>157</v>
      </c>
      <c r="B199" s="7" t="s">
        <v>331</v>
      </c>
      <c r="C199" s="28" t="s">
        <v>333</v>
      </c>
      <c r="D199" s="6" t="s">
        <v>254</v>
      </c>
      <c r="E199" s="10">
        <v>900</v>
      </c>
      <c r="F199" s="11">
        <f t="shared" si="8"/>
        <v>207</v>
      </c>
      <c r="G199" s="12">
        <f t="shared" si="9"/>
        <v>1107</v>
      </c>
    </row>
    <row r="200" spans="1:7" s="30" customFormat="1" ht="12.75">
      <c r="A200" s="6">
        <v>158</v>
      </c>
      <c r="B200" s="7" t="s">
        <v>334</v>
      </c>
      <c r="C200" s="28" t="s">
        <v>335</v>
      </c>
      <c r="D200" s="6" t="s">
        <v>254</v>
      </c>
      <c r="E200" s="10">
        <v>350</v>
      </c>
      <c r="F200" s="11">
        <f t="shared" si="8"/>
        <v>80.5</v>
      </c>
      <c r="G200" s="12">
        <f t="shared" si="9"/>
        <v>430.5</v>
      </c>
    </row>
    <row r="201" spans="1:7" s="30" customFormat="1" ht="12.75">
      <c r="A201" s="6">
        <v>159</v>
      </c>
      <c r="B201" s="7" t="s">
        <v>334</v>
      </c>
      <c r="C201" s="28" t="s">
        <v>336</v>
      </c>
      <c r="D201" s="6" t="s">
        <v>254</v>
      </c>
      <c r="E201" s="10">
        <v>450</v>
      </c>
      <c r="F201" s="11">
        <f t="shared" si="8"/>
        <v>103.5</v>
      </c>
      <c r="G201" s="12">
        <f t="shared" si="9"/>
        <v>553.5</v>
      </c>
    </row>
    <row r="202" spans="1:7" s="30" customFormat="1" ht="12.75">
      <c r="A202" s="6">
        <v>160</v>
      </c>
      <c r="B202" s="7" t="s">
        <v>337</v>
      </c>
      <c r="C202" s="28" t="s">
        <v>338</v>
      </c>
      <c r="D202" s="6" t="s">
        <v>254</v>
      </c>
      <c r="E202" s="10">
        <v>450</v>
      </c>
      <c r="F202" s="11">
        <f t="shared" si="8"/>
        <v>103.5</v>
      </c>
      <c r="G202" s="12">
        <f t="shared" si="9"/>
        <v>553.5</v>
      </c>
    </row>
    <row r="203" spans="1:7" s="30" customFormat="1" ht="12.75">
      <c r="A203" s="6">
        <v>161</v>
      </c>
      <c r="B203" s="7" t="s">
        <v>339</v>
      </c>
      <c r="C203" s="28" t="s">
        <v>340</v>
      </c>
      <c r="D203" s="6" t="s">
        <v>254</v>
      </c>
      <c r="E203" s="10">
        <v>500</v>
      </c>
      <c r="F203" s="11">
        <f t="shared" si="8"/>
        <v>115</v>
      </c>
      <c r="G203" s="12">
        <f t="shared" si="9"/>
        <v>615</v>
      </c>
    </row>
    <row r="204" spans="1:7" s="30" customFormat="1" ht="12.75">
      <c r="A204" s="6">
        <v>162</v>
      </c>
      <c r="B204" s="7" t="s">
        <v>341</v>
      </c>
      <c r="C204" s="28" t="s">
        <v>342</v>
      </c>
      <c r="D204" s="6" t="s">
        <v>254</v>
      </c>
      <c r="E204" s="10">
        <v>480</v>
      </c>
      <c r="F204" s="11">
        <f t="shared" si="8"/>
        <v>110.4</v>
      </c>
      <c r="G204" s="12">
        <f t="shared" si="9"/>
        <v>590.4</v>
      </c>
    </row>
    <row r="205" spans="1:7" s="30" customFormat="1" ht="12.75">
      <c r="A205" s="6">
        <v>163</v>
      </c>
      <c r="B205" s="7" t="s">
        <v>343</v>
      </c>
      <c r="C205" s="28" t="s">
        <v>344</v>
      </c>
      <c r="D205" s="6" t="s">
        <v>254</v>
      </c>
      <c r="E205" s="10">
        <v>520</v>
      </c>
      <c r="F205" s="11">
        <f t="shared" si="8"/>
        <v>119.60000000000001</v>
      </c>
      <c r="G205" s="12">
        <f t="shared" si="9"/>
        <v>639.6</v>
      </c>
    </row>
    <row r="206" spans="1:7" s="30" customFormat="1" ht="12.75">
      <c r="A206" s="6">
        <v>164</v>
      </c>
      <c r="B206" s="7" t="s">
        <v>345</v>
      </c>
      <c r="C206" s="28" t="s">
        <v>346</v>
      </c>
      <c r="D206" s="6" t="s">
        <v>254</v>
      </c>
      <c r="E206" s="10">
        <v>550</v>
      </c>
      <c r="F206" s="11">
        <f t="shared" si="8"/>
        <v>126.5</v>
      </c>
      <c r="G206" s="12">
        <f t="shared" si="9"/>
        <v>676.5</v>
      </c>
    </row>
    <row r="207" spans="1:7" s="30" customFormat="1" ht="12.75">
      <c r="A207" s="6">
        <v>165</v>
      </c>
      <c r="B207" s="7" t="s">
        <v>345</v>
      </c>
      <c r="C207" s="28" t="s">
        <v>347</v>
      </c>
      <c r="D207" s="6" t="s">
        <v>254</v>
      </c>
      <c r="E207" s="10">
        <v>560</v>
      </c>
      <c r="F207" s="11">
        <f t="shared" si="8"/>
        <v>128.8</v>
      </c>
      <c r="G207" s="12">
        <f t="shared" si="9"/>
        <v>688.8</v>
      </c>
    </row>
    <row r="208" spans="1:7" s="30" customFormat="1" ht="12.75">
      <c r="A208" s="6">
        <v>166</v>
      </c>
      <c r="B208" s="7" t="s">
        <v>345</v>
      </c>
      <c r="C208" s="28" t="s">
        <v>348</v>
      </c>
      <c r="D208" s="6" t="s">
        <v>254</v>
      </c>
      <c r="E208" s="10">
        <v>900</v>
      </c>
      <c r="F208" s="11">
        <f t="shared" si="8"/>
        <v>207</v>
      </c>
      <c r="G208" s="12">
        <f t="shared" si="9"/>
        <v>1107</v>
      </c>
    </row>
    <row r="209" spans="1:7" s="30" customFormat="1" ht="12.75">
      <c r="A209" s="6">
        <v>167</v>
      </c>
      <c r="B209" s="7" t="s">
        <v>343</v>
      </c>
      <c r="C209" s="28" t="s">
        <v>349</v>
      </c>
      <c r="D209" s="6" t="s">
        <v>254</v>
      </c>
      <c r="E209" s="10">
        <v>700</v>
      </c>
      <c r="F209" s="48">
        <f t="shared" si="8"/>
        <v>161</v>
      </c>
      <c r="G209" s="32">
        <f t="shared" si="9"/>
        <v>861</v>
      </c>
    </row>
    <row r="210" spans="1:7" s="30" customFormat="1" ht="12.75">
      <c r="A210" s="6">
        <v>168</v>
      </c>
      <c r="B210" s="7" t="s">
        <v>350</v>
      </c>
      <c r="C210" s="28" t="s">
        <v>351</v>
      </c>
      <c r="D210" s="6" t="s">
        <v>254</v>
      </c>
      <c r="E210" s="10">
        <v>30</v>
      </c>
      <c r="F210" s="48">
        <f>E210*23%</f>
        <v>6.9</v>
      </c>
      <c r="G210" s="32">
        <f>E210+F210</f>
        <v>36.9</v>
      </c>
    </row>
    <row r="211" spans="1:7" s="18" customFormat="1" ht="15.75">
      <c r="A211" s="263" t="s">
        <v>352</v>
      </c>
      <c r="B211" s="264"/>
      <c r="C211" s="264"/>
      <c r="D211" s="264"/>
      <c r="E211" s="264"/>
      <c r="F211" s="264"/>
      <c r="G211" s="264"/>
    </row>
    <row r="212" spans="1:7" s="30" customFormat="1" ht="12.75">
      <c r="A212" s="63">
        <v>169</v>
      </c>
      <c r="B212" s="54" t="s">
        <v>353</v>
      </c>
      <c r="C212" s="64" t="s">
        <v>354</v>
      </c>
      <c r="D212" s="65" t="s">
        <v>355</v>
      </c>
      <c r="E212" s="66">
        <v>30</v>
      </c>
      <c r="F212" s="11">
        <f aca="true" t="shared" si="10" ref="F212:F243">E212*23%</f>
        <v>6.9</v>
      </c>
      <c r="G212" s="12">
        <f aca="true" t="shared" si="11" ref="G212:G243">E212+F212</f>
        <v>36.9</v>
      </c>
    </row>
    <row r="213" spans="1:7" s="30" customFormat="1" ht="12.75">
      <c r="A213" s="63">
        <v>170</v>
      </c>
      <c r="B213" s="54" t="s">
        <v>356</v>
      </c>
      <c r="C213" s="8" t="s">
        <v>357</v>
      </c>
      <c r="D213" s="65" t="s">
        <v>355</v>
      </c>
      <c r="E213" s="66">
        <v>8</v>
      </c>
      <c r="F213" s="11">
        <f t="shared" si="10"/>
        <v>1.84</v>
      </c>
      <c r="G213" s="12">
        <f t="shared" si="11"/>
        <v>9.84</v>
      </c>
    </row>
    <row r="214" spans="1:7" s="30" customFormat="1" ht="12.75">
      <c r="A214" s="63">
        <v>171</v>
      </c>
      <c r="B214" s="54" t="s">
        <v>358</v>
      </c>
      <c r="C214" s="8" t="s">
        <v>359</v>
      </c>
      <c r="D214" s="65" t="s">
        <v>355</v>
      </c>
      <c r="E214" s="66">
        <v>30</v>
      </c>
      <c r="F214" s="11">
        <f t="shared" si="10"/>
        <v>6.9</v>
      </c>
      <c r="G214" s="12">
        <f t="shared" si="11"/>
        <v>36.9</v>
      </c>
    </row>
    <row r="215" spans="1:7" s="30" customFormat="1" ht="12.75">
      <c r="A215" s="63">
        <v>172</v>
      </c>
      <c r="B215" s="54" t="s">
        <v>360</v>
      </c>
      <c r="C215" s="8" t="s">
        <v>361</v>
      </c>
      <c r="D215" s="65" t="s">
        <v>355</v>
      </c>
      <c r="E215" s="66">
        <v>90</v>
      </c>
      <c r="F215" s="11">
        <f t="shared" si="10"/>
        <v>20.7</v>
      </c>
      <c r="G215" s="12">
        <f t="shared" si="11"/>
        <v>110.7</v>
      </c>
    </row>
    <row r="216" spans="1:7" s="30" customFormat="1" ht="12.75">
      <c r="A216" s="63">
        <v>173</v>
      </c>
      <c r="B216" s="54" t="s">
        <v>362</v>
      </c>
      <c r="C216" s="8" t="s">
        <v>363</v>
      </c>
      <c r="D216" s="65" t="s">
        <v>355</v>
      </c>
      <c r="E216" s="66">
        <v>50</v>
      </c>
      <c r="F216" s="11">
        <f t="shared" si="10"/>
        <v>11.5</v>
      </c>
      <c r="G216" s="12">
        <f t="shared" si="11"/>
        <v>61.5</v>
      </c>
    </row>
    <row r="217" spans="1:7" s="30" customFormat="1" ht="12.75">
      <c r="A217" s="63">
        <v>174</v>
      </c>
      <c r="B217" s="54" t="s">
        <v>364</v>
      </c>
      <c r="C217" s="8" t="s">
        <v>365</v>
      </c>
      <c r="D217" s="65" t="s">
        <v>355</v>
      </c>
      <c r="E217" s="66">
        <v>10</v>
      </c>
      <c r="F217" s="11">
        <f t="shared" si="10"/>
        <v>2.3000000000000003</v>
      </c>
      <c r="G217" s="12">
        <f t="shared" si="11"/>
        <v>12.3</v>
      </c>
    </row>
    <row r="218" spans="1:7" s="30" customFormat="1" ht="12.75">
      <c r="A218" s="63">
        <v>175</v>
      </c>
      <c r="B218" s="54" t="s">
        <v>366</v>
      </c>
      <c r="C218" s="8" t="s">
        <v>367</v>
      </c>
      <c r="D218" s="65" t="s">
        <v>355</v>
      </c>
      <c r="E218" s="66">
        <v>12</v>
      </c>
      <c r="F218" s="11">
        <f t="shared" si="10"/>
        <v>2.7600000000000002</v>
      </c>
      <c r="G218" s="12">
        <f t="shared" si="11"/>
        <v>14.76</v>
      </c>
    </row>
    <row r="219" spans="1:7" s="30" customFormat="1" ht="12.75">
      <c r="A219" s="63">
        <v>176</v>
      </c>
      <c r="B219" s="54" t="s">
        <v>368</v>
      </c>
      <c r="C219" s="8" t="s">
        <v>369</v>
      </c>
      <c r="D219" s="65" t="s">
        <v>355</v>
      </c>
      <c r="E219" s="66">
        <v>12</v>
      </c>
      <c r="F219" s="11">
        <f t="shared" si="10"/>
        <v>2.7600000000000002</v>
      </c>
      <c r="G219" s="12">
        <f t="shared" si="11"/>
        <v>14.76</v>
      </c>
    </row>
    <row r="220" spans="1:7" s="30" customFormat="1" ht="12.75">
      <c r="A220" s="63">
        <v>177</v>
      </c>
      <c r="B220" s="54" t="s">
        <v>370</v>
      </c>
      <c r="C220" s="8" t="s">
        <v>371</v>
      </c>
      <c r="D220" s="65" t="s">
        <v>355</v>
      </c>
      <c r="E220" s="66">
        <v>9.5</v>
      </c>
      <c r="F220" s="11">
        <f t="shared" si="10"/>
        <v>2.185</v>
      </c>
      <c r="G220" s="12">
        <f t="shared" si="11"/>
        <v>11.685</v>
      </c>
    </row>
    <row r="221" spans="1:7" s="30" customFormat="1" ht="12.75">
      <c r="A221" s="63">
        <v>178</v>
      </c>
      <c r="B221" s="54" t="s">
        <v>372</v>
      </c>
      <c r="C221" s="8" t="s">
        <v>373</v>
      </c>
      <c r="D221" s="65" t="s">
        <v>355</v>
      </c>
      <c r="E221" s="66">
        <v>6</v>
      </c>
      <c r="F221" s="11">
        <f t="shared" si="10"/>
        <v>1.3800000000000001</v>
      </c>
      <c r="G221" s="12">
        <f t="shared" si="11"/>
        <v>7.38</v>
      </c>
    </row>
    <row r="222" spans="1:7" s="30" customFormat="1" ht="12.75">
      <c r="A222" s="63">
        <v>179</v>
      </c>
      <c r="B222" s="54" t="s">
        <v>374</v>
      </c>
      <c r="C222" s="8" t="s">
        <v>375</v>
      </c>
      <c r="D222" s="65" t="s">
        <v>355</v>
      </c>
      <c r="E222" s="66">
        <v>20</v>
      </c>
      <c r="F222" s="11">
        <f t="shared" si="10"/>
        <v>4.6000000000000005</v>
      </c>
      <c r="G222" s="12">
        <f t="shared" si="11"/>
        <v>24.6</v>
      </c>
    </row>
    <row r="223" spans="1:7" s="30" customFormat="1" ht="12.75">
      <c r="A223" s="63">
        <v>180</v>
      </c>
      <c r="B223" s="54" t="s">
        <v>376</v>
      </c>
      <c r="C223" s="8" t="s">
        <v>377</v>
      </c>
      <c r="D223" s="65" t="s">
        <v>355</v>
      </c>
      <c r="E223" s="66">
        <v>100</v>
      </c>
      <c r="F223" s="11">
        <f t="shared" si="10"/>
        <v>23</v>
      </c>
      <c r="G223" s="12">
        <f t="shared" si="11"/>
        <v>123</v>
      </c>
    </row>
    <row r="224" spans="1:7" s="30" customFormat="1" ht="25.5">
      <c r="A224" s="63">
        <v>181</v>
      </c>
      <c r="B224" s="54" t="s">
        <v>378</v>
      </c>
      <c r="C224" s="8" t="s">
        <v>379</v>
      </c>
      <c r="D224" s="65" t="s">
        <v>355</v>
      </c>
      <c r="E224" s="66">
        <v>10</v>
      </c>
      <c r="F224" s="11">
        <f t="shared" si="10"/>
        <v>2.3000000000000003</v>
      </c>
      <c r="G224" s="12">
        <f t="shared" si="11"/>
        <v>12.3</v>
      </c>
    </row>
    <row r="225" spans="1:7" s="30" customFormat="1" ht="12.75">
      <c r="A225" s="63">
        <v>182</v>
      </c>
      <c r="B225" s="54" t="s">
        <v>380</v>
      </c>
      <c r="C225" s="8" t="s">
        <v>381</v>
      </c>
      <c r="D225" s="65" t="s">
        <v>355</v>
      </c>
      <c r="E225" s="66">
        <v>30</v>
      </c>
      <c r="F225" s="11">
        <f t="shared" si="10"/>
        <v>6.9</v>
      </c>
      <c r="G225" s="12">
        <f t="shared" si="11"/>
        <v>36.9</v>
      </c>
    </row>
    <row r="226" spans="1:7" s="30" customFormat="1" ht="12.75">
      <c r="A226" s="63">
        <v>183</v>
      </c>
      <c r="B226" s="54" t="s">
        <v>382</v>
      </c>
      <c r="C226" s="8" t="s">
        <v>383</v>
      </c>
      <c r="D226" s="65" t="s">
        <v>355</v>
      </c>
      <c r="E226" s="66">
        <v>20</v>
      </c>
      <c r="F226" s="11">
        <f t="shared" si="10"/>
        <v>4.6000000000000005</v>
      </c>
      <c r="G226" s="12">
        <f t="shared" si="11"/>
        <v>24.6</v>
      </c>
    </row>
    <row r="227" spans="1:7" s="30" customFormat="1" ht="12.75">
      <c r="A227" s="63">
        <v>184</v>
      </c>
      <c r="B227" s="54" t="s">
        <v>384</v>
      </c>
      <c r="C227" s="8" t="s">
        <v>385</v>
      </c>
      <c r="D227" s="65" t="s">
        <v>355</v>
      </c>
      <c r="E227" s="66">
        <v>50</v>
      </c>
      <c r="F227" s="11">
        <f t="shared" si="10"/>
        <v>11.5</v>
      </c>
      <c r="G227" s="12">
        <f t="shared" si="11"/>
        <v>61.5</v>
      </c>
    </row>
    <row r="228" spans="1:7" s="30" customFormat="1" ht="12.75">
      <c r="A228" s="63">
        <v>185</v>
      </c>
      <c r="B228" s="54" t="s">
        <v>386</v>
      </c>
      <c r="C228" s="8" t="s">
        <v>387</v>
      </c>
      <c r="D228" s="65" t="s">
        <v>355</v>
      </c>
      <c r="E228" s="66">
        <v>50</v>
      </c>
      <c r="F228" s="11">
        <f t="shared" si="10"/>
        <v>11.5</v>
      </c>
      <c r="G228" s="12">
        <f t="shared" si="11"/>
        <v>61.5</v>
      </c>
    </row>
    <row r="229" spans="1:7" s="30" customFormat="1" ht="12.75">
      <c r="A229" s="63">
        <v>186</v>
      </c>
      <c r="B229" s="54" t="s">
        <v>388</v>
      </c>
      <c r="C229" s="8" t="s">
        <v>389</v>
      </c>
      <c r="D229" s="65" t="s">
        <v>355</v>
      </c>
      <c r="E229" s="66">
        <v>40</v>
      </c>
      <c r="F229" s="11">
        <f t="shared" si="10"/>
        <v>9.200000000000001</v>
      </c>
      <c r="G229" s="12">
        <f t="shared" si="11"/>
        <v>49.2</v>
      </c>
    </row>
    <row r="230" spans="1:7" s="30" customFormat="1" ht="12.75">
      <c r="A230" s="63">
        <v>187</v>
      </c>
      <c r="B230" s="54" t="s">
        <v>390</v>
      </c>
      <c r="C230" s="8" t="s">
        <v>391</v>
      </c>
      <c r="D230" s="65" t="s">
        <v>355</v>
      </c>
      <c r="E230" s="66">
        <v>40</v>
      </c>
      <c r="F230" s="11">
        <f t="shared" si="10"/>
        <v>9.200000000000001</v>
      </c>
      <c r="G230" s="12">
        <f t="shared" si="11"/>
        <v>49.2</v>
      </c>
    </row>
    <row r="231" spans="1:7" s="30" customFormat="1" ht="12.75">
      <c r="A231" s="63">
        <v>188</v>
      </c>
      <c r="B231" s="41" t="s">
        <v>392</v>
      </c>
      <c r="C231" s="67" t="s">
        <v>393</v>
      </c>
      <c r="D231" s="65" t="s">
        <v>355</v>
      </c>
      <c r="E231" s="66">
        <v>25</v>
      </c>
      <c r="F231" s="11">
        <f t="shared" si="10"/>
        <v>5.75</v>
      </c>
      <c r="G231" s="12">
        <f t="shared" si="11"/>
        <v>30.75</v>
      </c>
    </row>
    <row r="232" spans="1:7" s="30" customFormat="1" ht="12.75">
      <c r="A232" s="63">
        <v>189</v>
      </c>
      <c r="B232" s="41" t="s">
        <v>394</v>
      </c>
      <c r="C232" s="67" t="s">
        <v>395</v>
      </c>
      <c r="D232" s="65" t="s">
        <v>355</v>
      </c>
      <c r="E232" s="66">
        <v>25</v>
      </c>
      <c r="F232" s="11">
        <f t="shared" si="10"/>
        <v>5.75</v>
      </c>
      <c r="G232" s="12">
        <f t="shared" si="11"/>
        <v>30.75</v>
      </c>
    </row>
    <row r="233" spans="1:7" s="30" customFormat="1" ht="12.75">
      <c r="A233" s="63">
        <v>190</v>
      </c>
      <c r="B233" s="41" t="s">
        <v>396</v>
      </c>
      <c r="C233" s="67" t="s">
        <v>397</v>
      </c>
      <c r="D233" s="65" t="s">
        <v>355</v>
      </c>
      <c r="E233" s="66">
        <v>100</v>
      </c>
      <c r="F233" s="48">
        <f t="shared" si="10"/>
        <v>23</v>
      </c>
      <c r="G233" s="32">
        <f t="shared" si="11"/>
        <v>123</v>
      </c>
    </row>
    <row r="234" spans="1:7" s="30" customFormat="1" ht="12.75">
      <c r="A234" s="63">
        <v>191</v>
      </c>
      <c r="B234" s="41" t="s">
        <v>398</v>
      </c>
      <c r="C234" s="67" t="s">
        <v>399</v>
      </c>
      <c r="D234" s="65" t="s">
        <v>355</v>
      </c>
      <c r="E234" s="66">
        <v>80</v>
      </c>
      <c r="F234" s="48">
        <f t="shared" si="10"/>
        <v>18.400000000000002</v>
      </c>
      <c r="G234" s="32">
        <f t="shared" si="11"/>
        <v>98.4</v>
      </c>
    </row>
    <row r="235" spans="1:7" s="30" customFormat="1" ht="12.75">
      <c r="A235" s="63">
        <v>192</v>
      </c>
      <c r="B235" s="41" t="s">
        <v>400</v>
      </c>
      <c r="C235" s="67" t="s">
        <v>401</v>
      </c>
      <c r="D235" s="65" t="s">
        <v>355</v>
      </c>
      <c r="E235" s="66">
        <v>50</v>
      </c>
      <c r="F235" s="48">
        <f t="shared" si="10"/>
        <v>11.5</v>
      </c>
      <c r="G235" s="32">
        <f t="shared" si="11"/>
        <v>61.5</v>
      </c>
    </row>
    <row r="236" spans="1:7" s="30" customFormat="1" ht="12.75">
      <c r="A236" s="63">
        <v>193</v>
      </c>
      <c r="B236" s="41" t="s">
        <v>402</v>
      </c>
      <c r="C236" s="67" t="s">
        <v>403</v>
      </c>
      <c r="D236" s="65" t="s">
        <v>355</v>
      </c>
      <c r="E236" s="66">
        <v>70</v>
      </c>
      <c r="F236" s="48">
        <f t="shared" si="10"/>
        <v>16.1</v>
      </c>
      <c r="G236" s="32">
        <f t="shared" si="11"/>
        <v>86.1</v>
      </c>
    </row>
    <row r="237" spans="1:7" s="30" customFormat="1" ht="12.75">
      <c r="A237" s="63">
        <v>194</v>
      </c>
      <c r="B237" s="41" t="s">
        <v>404</v>
      </c>
      <c r="C237" s="67" t="s">
        <v>405</v>
      </c>
      <c r="D237" s="65" t="s">
        <v>355</v>
      </c>
      <c r="E237" s="66">
        <v>90</v>
      </c>
      <c r="F237" s="48">
        <f t="shared" si="10"/>
        <v>20.7</v>
      </c>
      <c r="G237" s="32">
        <f t="shared" si="11"/>
        <v>110.7</v>
      </c>
    </row>
    <row r="238" spans="1:7" s="30" customFormat="1" ht="12.75">
      <c r="A238" s="63">
        <v>195</v>
      </c>
      <c r="B238" s="41" t="s">
        <v>406</v>
      </c>
      <c r="C238" s="67" t="s">
        <v>407</v>
      </c>
      <c r="D238" s="65" t="s">
        <v>355</v>
      </c>
      <c r="E238" s="66">
        <v>45</v>
      </c>
      <c r="F238" s="48">
        <f t="shared" si="10"/>
        <v>10.35</v>
      </c>
      <c r="G238" s="32">
        <f t="shared" si="11"/>
        <v>55.35</v>
      </c>
    </row>
    <row r="239" spans="1:7" s="30" customFormat="1" ht="12.75">
      <c r="A239" s="63">
        <v>196</v>
      </c>
      <c r="B239" s="41" t="s">
        <v>408</v>
      </c>
      <c r="C239" s="67" t="s">
        <v>409</v>
      </c>
      <c r="D239" s="65" t="s">
        <v>355</v>
      </c>
      <c r="E239" s="66">
        <v>160</v>
      </c>
      <c r="F239" s="48">
        <f t="shared" si="10"/>
        <v>36.800000000000004</v>
      </c>
      <c r="G239" s="32">
        <f t="shared" si="11"/>
        <v>196.8</v>
      </c>
    </row>
    <row r="240" spans="1:7" s="30" customFormat="1" ht="12.75">
      <c r="A240" s="63">
        <v>197</v>
      </c>
      <c r="B240" s="41" t="s">
        <v>408</v>
      </c>
      <c r="C240" s="67" t="s">
        <v>410</v>
      </c>
      <c r="D240" s="65" t="s">
        <v>355</v>
      </c>
      <c r="E240" s="66">
        <v>160</v>
      </c>
      <c r="F240" s="48">
        <f t="shared" si="10"/>
        <v>36.800000000000004</v>
      </c>
      <c r="G240" s="32">
        <f t="shared" si="11"/>
        <v>196.8</v>
      </c>
    </row>
    <row r="241" spans="1:7" s="30" customFormat="1" ht="12.75">
      <c r="A241" s="63">
        <v>198</v>
      </c>
      <c r="B241" s="41" t="s">
        <v>408</v>
      </c>
      <c r="C241" s="67" t="s">
        <v>411</v>
      </c>
      <c r="D241" s="65" t="s">
        <v>355</v>
      </c>
      <c r="E241" s="66">
        <v>160</v>
      </c>
      <c r="F241" s="48">
        <f t="shared" si="10"/>
        <v>36.800000000000004</v>
      </c>
      <c r="G241" s="32">
        <f t="shared" si="11"/>
        <v>196.8</v>
      </c>
    </row>
    <row r="242" spans="1:7" s="30" customFormat="1" ht="25.5">
      <c r="A242" s="63">
        <v>199</v>
      </c>
      <c r="B242" s="41" t="s">
        <v>412</v>
      </c>
      <c r="C242" s="67" t="s">
        <v>413</v>
      </c>
      <c r="D242" s="65" t="s">
        <v>355</v>
      </c>
      <c r="E242" s="66">
        <v>100</v>
      </c>
      <c r="F242" s="48">
        <f t="shared" si="10"/>
        <v>23</v>
      </c>
      <c r="G242" s="32">
        <f t="shared" si="11"/>
        <v>123</v>
      </c>
    </row>
    <row r="243" spans="1:7" s="30" customFormat="1" ht="12.75">
      <c r="A243" s="63">
        <v>200</v>
      </c>
      <c r="B243" s="41" t="s">
        <v>414</v>
      </c>
      <c r="C243" s="67" t="s">
        <v>415</v>
      </c>
      <c r="D243" s="65" t="s">
        <v>355</v>
      </c>
      <c r="E243" s="66">
        <v>500</v>
      </c>
      <c r="F243" s="48">
        <f t="shared" si="10"/>
        <v>115</v>
      </c>
      <c r="G243" s="32">
        <f t="shared" si="11"/>
        <v>615</v>
      </c>
    </row>
    <row r="244" spans="1:7" s="18" customFormat="1" ht="14.25">
      <c r="A244" s="270" t="s">
        <v>416</v>
      </c>
      <c r="B244" s="271"/>
      <c r="C244" s="271"/>
      <c r="D244" s="271"/>
      <c r="E244" s="271"/>
      <c r="F244" s="271"/>
      <c r="G244" s="271"/>
    </row>
    <row r="245" spans="1:7" s="30" customFormat="1" ht="12.75">
      <c r="A245" s="63">
        <v>201</v>
      </c>
      <c r="B245" s="54" t="s">
        <v>417</v>
      </c>
      <c r="C245" s="8" t="s">
        <v>418</v>
      </c>
      <c r="D245" s="65" t="s">
        <v>355</v>
      </c>
      <c r="E245" s="66">
        <v>4.5</v>
      </c>
      <c r="F245" s="11">
        <f aca="true" t="shared" si="12" ref="F245:F308">E245*23%</f>
        <v>1.0350000000000001</v>
      </c>
      <c r="G245" s="12">
        <f aca="true" t="shared" si="13" ref="G245:G308">E245+F245</f>
        <v>5.535</v>
      </c>
    </row>
    <row r="246" spans="1:7" s="30" customFormat="1" ht="12.75">
      <c r="A246" s="63">
        <v>202</v>
      </c>
      <c r="B246" s="54" t="s">
        <v>419</v>
      </c>
      <c r="C246" s="8" t="s">
        <v>420</v>
      </c>
      <c r="D246" s="65" t="s">
        <v>355</v>
      </c>
      <c r="E246" s="66">
        <v>6</v>
      </c>
      <c r="F246" s="11">
        <f t="shared" si="12"/>
        <v>1.3800000000000001</v>
      </c>
      <c r="G246" s="12">
        <f t="shared" si="13"/>
        <v>7.38</v>
      </c>
    </row>
    <row r="247" spans="1:7" s="30" customFormat="1" ht="12.75">
      <c r="A247" s="63">
        <v>203</v>
      </c>
      <c r="B247" s="7" t="s">
        <v>421</v>
      </c>
      <c r="C247" s="28" t="s">
        <v>422</v>
      </c>
      <c r="D247" s="65" t="s">
        <v>355</v>
      </c>
      <c r="E247" s="68">
        <v>19</v>
      </c>
      <c r="F247" s="11">
        <f t="shared" si="12"/>
        <v>4.37</v>
      </c>
      <c r="G247" s="12">
        <f t="shared" si="13"/>
        <v>23.37</v>
      </c>
    </row>
    <row r="248" spans="1:7" s="30" customFormat="1" ht="12.75">
      <c r="A248" s="63">
        <v>204</v>
      </c>
      <c r="B248" s="54" t="s">
        <v>423</v>
      </c>
      <c r="C248" s="8" t="s">
        <v>424</v>
      </c>
      <c r="D248" s="65" t="s">
        <v>355</v>
      </c>
      <c r="E248" s="66">
        <v>5</v>
      </c>
      <c r="F248" s="11">
        <f t="shared" si="12"/>
        <v>1.1500000000000001</v>
      </c>
      <c r="G248" s="12">
        <f t="shared" si="13"/>
        <v>6.15</v>
      </c>
    </row>
    <row r="249" spans="1:7" s="30" customFormat="1" ht="12.75">
      <c r="A249" s="63">
        <v>205</v>
      </c>
      <c r="B249" s="54" t="s">
        <v>425</v>
      </c>
      <c r="C249" s="8" t="s">
        <v>426</v>
      </c>
      <c r="D249" s="65" t="s">
        <v>355</v>
      </c>
      <c r="E249" s="66">
        <v>6</v>
      </c>
      <c r="F249" s="11">
        <f t="shared" si="12"/>
        <v>1.3800000000000001</v>
      </c>
      <c r="G249" s="12">
        <f t="shared" si="13"/>
        <v>7.38</v>
      </c>
    </row>
    <row r="250" spans="1:7" s="30" customFormat="1" ht="12.75">
      <c r="A250" s="63">
        <v>206</v>
      </c>
      <c r="B250" s="54" t="s">
        <v>427</v>
      </c>
      <c r="C250" s="8" t="s">
        <v>428</v>
      </c>
      <c r="D250" s="65" t="s">
        <v>355</v>
      </c>
      <c r="E250" s="66">
        <v>5</v>
      </c>
      <c r="F250" s="11">
        <f t="shared" si="12"/>
        <v>1.1500000000000001</v>
      </c>
      <c r="G250" s="12">
        <f t="shared" si="13"/>
        <v>6.15</v>
      </c>
    </row>
    <row r="251" spans="1:7" s="30" customFormat="1" ht="12.75">
      <c r="A251" s="63">
        <v>207</v>
      </c>
      <c r="B251" s="54" t="s">
        <v>429</v>
      </c>
      <c r="C251" s="8" t="s">
        <v>430</v>
      </c>
      <c r="D251" s="65" t="s">
        <v>355</v>
      </c>
      <c r="E251" s="66">
        <v>6</v>
      </c>
      <c r="F251" s="11">
        <f t="shared" si="12"/>
        <v>1.3800000000000001</v>
      </c>
      <c r="G251" s="12">
        <f t="shared" si="13"/>
        <v>7.38</v>
      </c>
    </row>
    <row r="252" spans="1:7" s="30" customFormat="1" ht="12.75">
      <c r="A252" s="63">
        <v>208</v>
      </c>
      <c r="B252" s="54" t="s">
        <v>431</v>
      </c>
      <c r="C252" s="8" t="s">
        <v>432</v>
      </c>
      <c r="D252" s="65" t="s">
        <v>355</v>
      </c>
      <c r="E252" s="66">
        <v>6.5</v>
      </c>
      <c r="F252" s="11">
        <f t="shared" si="12"/>
        <v>1.495</v>
      </c>
      <c r="G252" s="12">
        <f t="shared" si="13"/>
        <v>7.995</v>
      </c>
    </row>
    <row r="253" spans="1:7" s="30" customFormat="1" ht="12.75">
      <c r="A253" s="63">
        <v>209</v>
      </c>
      <c r="B253" s="54" t="s">
        <v>431</v>
      </c>
      <c r="C253" s="8" t="s">
        <v>433</v>
      </c>
      <c r="D253" s="65" t="s">
        <v>355</v>
      </c>
      <c r="E253" s="66">
        <v>8.5</v>
      </c>
      <c r="F253" s="11">
        <f t="shared" si="12"/>
        <v>1.955</v>
      </c>
      <c r="G253" s="12">
        <f t="shared" si="13"/>
        <v>10.455</v>
      </c>
    </row>
    <row r="254" spans="1:7" s="30" customFormat="1" ht="12.75">
      <c r="A254" s="63">
        <v>210</v>
      </c>
      <c r="B254" s="54" t="s">
        <v>434</v>
      </c>
      <c r="C254" s="8" t="s">
        <v>435</v>
      </c>
      <c r="D254" s="65" t="s">
        <v>355</v>
      </c>
      <c r="E254" s="66">
        <v>6.5</v>
      </c>
      <c r="F254" s="11">
        <f t="shared" si="12"/>
        <v>1.495</v>
      </c>
      <c r="G254" s="12">
        <f t="shared" si="13"/>
        <v>7.995</v>
      </c>
    </row>
    <row r="255" spans="1:7" s="30" customFormat="1" ht="12.75">
      <c r="A255" s="63">
        <v>211</v>
      </c>
      <c r="B255" s="54" t="s">
        <v>436</v>
      </c>
      <c r="C255" s="8" t="s">
        <v>437</v>
      </c>
      <c r="D255" s="65" t="s">
        <v>355</v>
      </c>
      <c r="E255" s="66">
        <v>7</v>
      </c>
      <c r="F255" s="11">
        <f t="shared" si="12"/>
        <v>1.61</v>
      </c>
      <c r="G255" s="12">
        <f t="shared" si="13"/>
        <v>8.61</v>
      </c>
    </row>
    <row r="256" spans="1:7" s="30" customFormat="1" ht="12.75">
      <c r="A256" s="63">
        <v>212</v>
      </c>
      <c r="B256" s="54" t="s">
        <v>438</v>
      </c>
      <c r="C256" s="8" t="s">
        <v>439</v>
      </c>
      <c r="D256" s="65" t="s">
        <v>355</v>
      </c>
      <c r="E256" s="66">
        <v>10</v>
      </c>
      <c r="F256" s="11">
        <f t="shared" si="12"/>
        <v>2.3000000000000003</v>
      </c>
      <c r="G256" s="12">
        <f t="shared" si="13"/>
        <v>12.3</v>
      </c>
    </row>
    <row r="257" spans="1:7" s="30" customFormat="1" ht="12.75">
      <c r="A257" s="63">
        <v>213</v>
      </c>
      <c r="B257" s="54" t="s">
        <v>440</v>
      </c>
      <c r="C257" s="8" t="s">
        <v>441</v>
      </c>
      <c r="D257" s="65" t="s">
        <v>355</v>
      </c>
      <c r="E257" s="66">
        <v>4</v>
      </c>
      <c r="F257" s="11">
        <f t="shared" si="12"/>
        <v>0.92</v>
      </c>
      <c r="G257" s="12">
        <f t="shared" si="13"/>
        <v>4.92</v>
      </c>
    </row>
    <row r="258" spans="1:7" s="30" customFormat="1" ht="12.75">
      <c r="A258" s="63">
        <v>214</v>
      </c>
      <c r="B258" s="54" t="s">
        <v>442</v>
      </c>
      <c r="C258" s="8" t="s">
        <v>443</v>
      </c>
      <c r="D258" s="65" t="s">
        <v>355</v>
      </c>
      <c r="E258" s="66">
        <v>5</v>
      </c>
      <c r="F258" s="11">
        <f t="shared" si="12"/>
        <v>1.1500000000000001</v>
      </c>
      <c r="G258" s="12">
        <f t="shared" si="13"/>
        <v>6.15</v>
      </c>
    </row>
    <row r="259" spans="1:7" s="30" customFormat="1" ht="25.5">
      <c r="A259" s="63">
        <v>215</v>
      </c>
      <c r="B259" s="41" t="s">
        <v>444</v>
      </c>
      <c r="C259" s="42" t="s">
        <v>445</v>
      </c>
      <c r="D259" s="65" t="s">
        <v>355</v>
      </c>
      <c r="E259" s="69">
        <v>8</v>
      </c>
      <c r="F259" s="11">
        <f t="shared" si="12"/>
        <v>1.84</v>
      </c>
      <c r="G259" s="12">
        <f t="shared" si="13"/>
        <v>9.84</v>
      </c>
    </row>
    <row r="260" spans="1:7" s="30" customFormat="1" ht="12.75">
      <c r="A260" s="63">
        <v>216</v>
      </c>
      <c r="B260" s="54" t="s">
        <v>446</v>
      </c>
      <c r="C260" s="8" t="s">
        <v>460</v>
      </c>
      <c r="D260" s="65" t="s">
        <v>355</v>
      </c>
      <c r="E260" s="66">
        <v>18</v>
      </c>
      <c r="F260" s="11">
        <f t="shared" si="12"/>
        <v>4.140000000000001</v>
      </c>
      <c r="G260" s="12">
        <f t="shared" si="13"/>
        <v>22.14</v>
      </c>
    </row>
    <row r="261" spans="1:7" s="30" customFormat="1" ht="12.75">
      <c r="A261" s="63">
        <v>217</v>
      </c>
      <c r="B261" s="54" t="s">
        <v>461</v>
      </c>
      <c r="C261" s="8" t="s">
        <v>462</v>
      </c>
      <c r="D261" s="65" t="s">
        <v>355</v>
      </c>
      <c r="E261" s="66">
        <v>4.5</v>
      </c>
      <c r="F261" s="11">
        <f t="shared" si="12"/>
        <v>1.0350000000000001</v>
      </c>
      <c r="G261" s="12">
        <f t="shared" si="13"/>
        <v>5.535</v>
      </c>
    </row>
    <row r="262" spans="1:7" s="30" customFormat="1" ht="12.75">
      <c r="A262" s="63">
        <v>218</v>
      </c>
      <c r="B262" s="54" t="s">
        <v>463</v>
      </c>
      <c r="C262" s="8" t="s">
        <v>464</v>
      </c>
      <c r="D262" s="65" t="s">
        <v>355</v>
      </c>
      <c r="E262" s="66">
        <v>6</v>
      </c>
      <c r="F262" s="11">
        <f t="shared" si="12"/>
        <v>1.3800000000000001</v>
      </c>
      <c r="G262" s="12">
        <f t="shared" si="13"/>
        <v>7.38</v>
      </c>
    </row>
    <row r="263" spans="1:7" s="30" customFormat="1" ht="12.75">
      <c r="A263" s="63">
        <v>219</v>
      </c>
      <c r="B263" s="54" t="s">
        <v>465</v>
      </c>
      <c r="C263" s="8" t="s">
        <v>466</v>
      </c>
      <c r="D263" s="65" t="s">
        <v>355</v>
      </c>
      <c r="E263" s="66">
        <v>5</v>
      </c>
      <c r="F263" s="11">
        <f t="shared" si="12"/>
        <v>1.1500000000000001</v>
      </c>
      <c r="G263" s="12">
        <f t="shared" si="13"/>
        <v>6.15</v>
      </c>
    </row>
    <row r="264" spans="1:7" s="30" customFormat="1" ht="12.75">
      <c r="A264" s="63">
        <v>220</v>
      </c>
      <c r="B264" s="54" t="s">
        <v>467</v>
      </c>
      <c r="C264" s="8" t="s">
        <v>468</v>
      </c>
      <c r="D264" s="65" t="s">
        <v>355</v>
      </c>
      <c r="E264" s="66">
        <v>7</v>
      </c>
      <c r="F264" s="11">
        <f t="shared" si="12"/>
        <v>1.61</v>
      </c>
      <c r="G264" s="12">
        <f t="shared" si="13"/>
        <v>8.61</v>
      </c>
    </row>
    <row r="265" spans="1:7" s="30" customFormat="1" ht="12.75">
      <c r="A265" s="63">
        <v>221</v>
      </c>
      <c r="B265" s="54" t="s">
        <v>469</v>
      </c>
      <c r="C265" s="8" t="s">
        <v>470</v>
      </c>
      <c r="D265" s="65" t="s">
        <v>355</v>
      </c>
      <c r="E265" s="66">
        <v>6</v>
      </c>
      <c r="F265" s="11">
        <f t="shared" si="12"/>
        <v>1.3800000000000001</v>
      </c>
      <c r="G265" s="12">
        <f t="shared" si="13"/>
        <v>7.38</v>
      </c>
    </row>
    <row r="266" spans="1:7" s="30" customFormat="1" ht="12.75">
      <c r="A266" s="63">
        <v>222</v>
      </c>
      <c r="B266" s="54" t="s">
        <v>471</v>
      </c>
      <c r="C266" s="8" t="s">
        <v>472</v>
      </c>
      <c r="D266" s="65" t="s">
        <v>355</v>
      </c>
      <c r="E266" s="66">
        <v>4.5</v>
      </c>
      <c r="F266" s="11">
        <f t="shared" si="12"/>
        <v>1.0350000000000001</v>
      </c>
      <c r="G266" s="12">
        <f t="shared" si="13"/>
        <v>5.535</v>
      </c>
    </row>
    <row r="267" spans="1:7" s="30" customFormat="1" ht="12.75">
      <c r="A267" s="63">
        <v>223</v>
      </c>
      <c r="B267" s="54" t="s">
        <v>473</v>
      </c>
      <c r="C267" s="8" t="s">
        <v>474</v>
      </c>
      <c r="D267" s="65" t="s">
        <v>355</v>
      </c>
      <c r="E267" s="66">
        <v>6.5</v>
      </c>
      <c r="F267" s="11">
        <f t="shared" si="12"/>
        <v>1.495</v>
      </c>
      <c r="G267" s="12">
        <f t="shared" si="13"/>
        <v>7.995</v>
      </c>
    </row>
    <row r="268" spans="1:7" s="30" customFormat="1" ht="12.75">
      <c r="A268" s="63">
        <v>224</v>
      </c>
      <c r="B268" s="54" t="s">
        <v>475</v>
      </c>
      <c r="C268" s="8" t="s">
        <v>476</v>
      </c>
      <c r="D268" s="65" t="s">
        <v>355</v>
      </c>
      <c r="E268" s="66">
        <v>5.5</v>
      </c>
      <c r="F268" s="11">
        <f t="shared" si="12"/>
        <v>1.2650000000000001</v>
      </c>
      <c r="G268" s="12">
        <f t="shared" si="13"/>
        <v>6.765000000000001</v>
      </c>
    </row>
    <row r="269" spans="1:7" s="30" customFormat="1" ht="12.75">
      <c r="A269" s="63">
        <v>225</v>
      </c>
      <c r="B269" s="54" t="s">
        <v>477</v>
      </c>
      <c r="C269" s="8" t="s">
        <v>478</v>
      </c>
      <c r="D269" s="65" t="s">
        <v>355</v>
      </c>
      <c r="E269" s="66">
        <v>10</v>
      </c>
      <c r="F269" s="11">
        <f t="shared" si="12"/>
        <v>2.3000000000000003</v>
      </c>
      <c r="G269" s="12">
        <f t="shared" si="13"/>
        <v>12.3</v>
      </c>
    </row>
    <row r="270" spans="1:7" s="30" customFormat="1" ht="12.75">
      <c r="A270" s="63">
        <v>226</v>
      </c>
      <c r="B270" s="54" t="s">
        <v>479</v>
      </c>
      <c r="C270" s="8" t="s">
        <v>480</v>
      </c>
      <c r="D270" s="65" t="s">
        <v>355</v>
      </c>
      <c r="E270" s="66">
        <v>25</v>
      </c>
      <c r="F270" s="11">
        <f t="shared" si="12"/>
        <v>5.75</v>
      </c>
      <c r="G270" s="12">
        <f t="shared" si="13"/>
        <v>30.75</v>
      </c>
    </row>
    <row r="271" spans="1:7" s="30" customFormat="1" ht="12.75">
      <c r="A271" s="63">
        <v>227</v>
      </c>
      <c r="B271" s="54" t="s">
        <v>481</v>
      </c>
      <c r="C271" s="8" t="s">
        <v>482</v>
      </c>
      <c r="D271" s="65" t="s">
        <v>355</v>
      </c>
      <c r="E271" s="66">
        <v>40</v>
      </c>
      <c r="F271" s="11">
        <f t="shared" si="12"/>
        <v>9.200000000000001</v>
      </c>
      <c r="G271" s="12">
        <f t="shared" si="13"/>
        <v>49.2</v>
      </c>
    </row>
    <row r="272" spans="1:7" s="30" customFormat="1" ht="12.75">
      <c r="A272" s="63">
        <v>228</v>
      </c>
      <c r="B272" s="54" t="s">
        <v>483</v>
      </c>
      <c r="C272" s="8" t="s">
        <v>484</v>
      </c>
      <c r="D272" s="65" t="s">
        <v>355</v>
      </c>
      <c r="E272" s="66">
        <v>5</v>
      </c>
      <c r="F272" s="11">
        <f t="shared" si="12"/>
        <v>1.1500000000000001</v>
      </c>
      <c r="G272" s="12">
        <f t="shared" si="13"/>
        <v>6.15</v>
      </c>
    </row>
    <row r="273" spans="1:7" s="30" customFormat="1" ht="12.75">
      <c r="A273" s="63">
        <v>229</v>
      </c>
      <c r="B273" s="54" t="s">
        <v>485</v>
      </c>
      <c r="C273" s="8" t="s">
        <v>486</v>
      </c>
      <c r="D273" s="65" t="s">
        <v>355</v>
      </c>
      <c r="E273" s="66">
        <v>4.5</v>
      </c>
      <c r="F273" s="11">
        <f t="shared" si="12"/>
        <v>1.0350000000000001</v>
      </c>
      <c r="G273" s="12">
        <f t="shared" si="13"/>
        <v>5.535</v>
      </c>
    </row>
    <row r="274" spans="1:7" s="30" customFormat="1" ht="12.75">
      <c r="A274" s="63">
        <v>230</v>
      </c>
      <c r="B274" s="54" t="s">
        <v>487</v>
      </c>
      <c r="C274" s="8" t="s">
        <v>488</v>
      </c>
      <c r="D274" s="65" t="s">
        <v>355</v>
      </c>
      <c r="E274" s="66">
        <v>6</v>
      </c>
      <c r="F274" s="11">
        <f t="shared" si="12"/>
        <v>1.3800000000000001</v>
      </c>
      <c r="G274" s="12">
        <f t="shared" si="13"/>
        <v>7.38</v>
      </c>
    </row>
    <row r="275" spans="1:7" s="30" customFormat="1" ht="12.75">
      <c r="A275" s="63">
        <v>231</v>
      </c>
      <c r="B275" s="54" t="s">
        <v>489</v>
      </c>
      <c r="C275" s="8" t="s">
        <v>490</v>
      </c>
      <c r="D275" s="65" t="s">
        <v>355</v>
      </c>
      <c r="E275" s="66">
        <v>60</v>
      </c>
      <c r="F275" s="11">
        <f t="shared" si="12"/>
        <v>13.8</v>
      </c>
      <c r="G275" s="12">
        <f t="shared" si="13"/>
        <v>73.8</v>
      </c>
    </row>
    <row r="276" spans="1:7" s="30" customFormat="1" ht="12.75">
      <c r="A276" s="63">
        <v>232</v>
      </c>
      <c r="B276" s="54" t="s">
        <v>491</v>
      </c>
      <c r="C276" s="8" t="s">
        <v>492</v>
      </c>
      <c r="D276" s="65" t="s">
        <v>355</v>
      </c>
      <c r="E276" s="66">
        <v>8</v>
      </c>
      <c r="F276" s="11">
        <f t="shared" si="12"/>
        <v>1.84</v>
      </c>
      <c r="G276" s="12">
        <f t="shared" si="13"/>
        <v>9.84</v>
      </c>
    </row>
    <row r="277" spans="1:7" s="30" customFormat="1" ht="12.75">
      <c r="A277" s="63">
        <v>233</v>
      </c>
      <c r="B277" s="54" t="s">
        <v>493</v>
      </c>
      <c r="C277" s="8" t="s">
        <v>494</v>
      </c>
      <c r="D277" s="65" t="s">
        <v>355</v>
      </c>
      <c r="E277" s="66">
        <v>10</v>
      </c>
      <c r="F277" s="11">
        <f t="shared" si="12"/>
        <v>2.3000000000000003</v>
      </c>
      <c r="G277" s="12">
        <f t="shared" si="13"/>
        <v>12.3</v>
      </c>
    </row>
    <row r="278" spans="1:7" s="30" customFormat="1" ht="12.75">
      <c r="A278" s="63">
        <v>234</v>
      </c>
      <c r="B278" s="54" t="s">
        <v>495</v>
      </c>
      <c r="C278" s="8" t="s">
        <v>496</v>
      </c>
      <c r="D278" s="65" t="s">
        <v>355</v>
      </c>
      <c r="E278" s="66">
        <v>5.5</v>
      </c>
      <c r="F278" s="11">
        <f t="shared" si="12"/>
        <v>1.2650000000000001</v>
      </c>
      <c r="G278" s="12">
        <f t="shared" si="13"/>
        <v>6.765000000000001</v>
      </c>
    </row>
    <row r="279" spans="1:7" s="30" customFormat="1" ht="12.75">
      <c r="A279" s="63">
        <v>235</v>
      </c>
      <c r="B279" s="54" t="s">
        <v>497</v>
      </c>
      <c r="C279" s="8" t="s">
        <v>498</v>
      </c>
      <c r="D279" s="65" t="s">
        <v>355</v>
      </c>
      <c r="E279" s="66">
        <v>5</v>
      </c>
      <c r="F279" s="11">
        <f t="shared" si="12"/>
        <v>1.1500000000000001</v>
      </c>
      <c r="G279" s="12">
        <f t="shared" si="13"/>
        <v>6.15</v>
      </c>
    </row>
    <row r="280" spans="1:7" s="30" customFormat="1" ht="12.75">
      <c r="A280" s="63">
        <v>236</v>
      </c>
      <c r="B280" s="54" t="s">
        <v>499</v>
      </c>
      <c r="C280" s="8" t="s">
        <v>500</v>
      </c>
      <c r="D280" s="65" t="s">
        <v>355</v>
      </c>
      <c r="E280" s="66">
        <v>5</v>
      </c>
      <c r="F280" s="11">
        <f t="shared" si="12"/>
        <v>1.1500000000000001</v>
      </c>
      <c r="G280" s="12">
        <f t="shared" si="13"/>
        <v>6.15</v>
      </c>
    </row>
    <row r="281" spans="1:7" s="30" customFormat="1" ht="12.75">
      <c r="A281" s="63">
        <v>237</v>
      </c>
      <c r="B281" s="54" t="s">
        <v>501</v>
      </c>
      <c r="C281" s="8" t="s">
        <v>502</v>
      </c>
      <c r="D281" s="65" t="s">
        <v>355</v>
      </c>
      <c r="E281" s="66">
        <v>6</v>
      </c>
      <c r="F281" s="11">
        <f t="shared" si="12"/>
        <v>1.3800000000000001</v>
      </c>
      <c r="G281" s="12">
        <f t="shared" si="13"/>
        <v>7.38</v>
      </c>
    </row>
    <row r="282" spans="1:7" s="30" customFormat="1" ht="12.75">
      <c r="A282" s="63">
        <v>238</v>
      </c>
      <c r="B282" s="54" t="s">
        <v>503</v>
      </c>
      <c r="C282" s="8" t="s">
        <v>504</v>
      </c>
      <c r="D282" s="65" t="s">
        <v>355</v>
      </c>
      <c r="E282" s="66">
        <v>4.5</v>
      </c>
      <c r="F282" s="11">
        <f t="shared" si="12"/>
        <v>1.0350000000000001</v>
      </c>
      <c r="G282" s="12">
        <f t="shared" si="13"/>
        <v>5.535</v>
      </c>
    </row>
    <row r="283" spans="1:7" s="30" customFormat="1" ht="12.75">
      <c r="A283" s="63">
        <v>239</v>
      </c>
      <c r="B283" s="54" t="s">
        <v>505</v>
      </c>
      <c r="C283" s="8" t="s">
        <v>506</v>
      </c>
      <c r="D283" s="65" t="s">
        <v>355</v>
      </c>
      <c r="E283" s="66">
        <v>6</v>
      </c>
      <c r="F283" s="11">
        <f t="shared" si="12"/>
        <v>1.3800000000000001</v>
      </c>
      <c r="G283" s="12">
        <f t="shared" si="13"/>
        <v>7.38</v>
      </c>
    </row>
    <row r="284" spans="1:7" s="30" customFormat="1" ht="12.75">
      <c r="A284" s="63">
        <v>240</v>
      </c>
      <c r="B284" s="54" t="s">
        <v>507</v>
      </c>
      <c r="C284" s="8" t="s">
        <v>508</v>
      </c>
      <c r="D284" s="65" t="s">
        <v>355</v>
      </c>
      <c r="E284" s="66">
        <v>80</v>
      </c>
      <c r="F284" s="11">
        <f t="shared" si="12"/>
        <v>18.400000000000002</v>
      </c>
      <c r="G284" s="12">
        <f t="shared" si="13"/>
        <v>98.4</v>
      </c>
    </row>
    <row r="285" spans="1:7" s="30" customFormat="1" ht="12.75">
      <c r="A285" s="63">
        <v>241</v>
      </c>
      <c r="B285" s="54" t="s">
        <v>509</v>
      </c>
      <c r="C285" s="8" t="s">
        <v>510</v>
      </c>
      <c r="D285" s="65" t="s">
        <v>355</v>
      </c>
      <c r="E285" s="66">
        <v>7</v>
      </c>
      <c r="F285" s="11">
        <f t="shared" si="12"/>
        <v>1.61</v>
      </c>
      <c r="G285" s="12">
        <f t="shared" si="13"/>
        <v>8.61</v>
      </c>
    </row>
    <row r="286" spans="1:7" s="30" customFormat="1" ht="12.75">
      <c r="A286" s="63">
        <v>242</v>
      </c>
      <c r="B286" s="54" t="s">
        <v>511</v>
      </c>
      <c r="C286" s="8" t="s">
        <v>512</v>
      </c>
      <c r="D286" s="65" t="s">
        <v>355</v>
      </c>
      <c r="E286" s="66">
        <v>6</v>
      </c>
      <c r="F286" s="11">
        <f t="shared" si="12"/>
        <v>1.3800000000000001</v>
      </c>
      <c r="G286" s="12">
        <f t="shared" si="13"/>
        <v>7.38</v>
      </c>
    </row>
    <row r="287" spans="1:7" s="30" customFormat="1" ht="12.75">
      <c r="A287" s="63">
        <v>243</v>
      </c>
      <c r="B287" s="54" t="s">
        <v>513</v>
      </c>
      <c r="C287" s="8" t="s">
        <v>514</v>
      </c>
      <c r="D287" s="65" t="s">
        <v>355</v>
      </c>
      <c r="E287" s="66">
        <v>50</v>
      </c>
      <c r="F287" s="11">
        <f t="shared" si="12"/>
        <v>11.5</v>
      </c>
      <c r="G287" s="12">
        <f t="shared" si="13"/>
        <v>61.5</v>
      </c>
    </row>
    <row r="288" spans="1:7" s="30" customFormat="1" ht="12.75">
      <c r="A288" s="63">
        <v>244</v>
      </c>
      <c r="B288" s="54" t="s">
        <v>515</v>
      </c>
      <c r="C288" s="8" t="s">
        <v>516</v>
      </c>
      <c r="D288" s="65" t="s">
        <v>355</v>
      </c>
      <c r="E288" s="66">
        <v>60</v>
      </c>
      <c r="F288" s="11">
        <f t="shared" si="12"/>
        <v>13.8</v>
      </c>
      <c r="G288" s="12">
        <f t="shared" si="13"/>
        <v>73.8</v>
      </c>
    </row>
    <row r="289" spans="1:7" s="30" customFormat="1" ht="12.75">
      <c r="A289" s="63">
        <v>245</v>
      </c>
      <c r="B289" s="54" t="s">
        <v>517</v>
      </c>
      <c r="C289" s="8" t="s">
        <v>518</v>
      </c>
      <c r="D289" s="65" t="s">
        <v>355</v>
      </c>
      <c r="E289" s="66">
        <v>6.5</v>
      </c>
      <c r="F289" s="11">
        <f t="shared" si="12"/>
        <v>1.495</v>
      </c>
      <c r="G289" s="12">
        <f t="shared" si="13"/>
        <v>7.995</v>
      </c>
    </row>
    <row r="290" spans="1:7" s="30" customFormat="1" ht="12.75">
      <c r="A290" s="63">
        <v>246</v>
      </c>
      <c r="B290" s="54" t="s">
        <v>519</v>
      </c>
      <c r="C290" s="8" t="s">
        <v>520</v>
      </c>
      <c r="D290" s="65" t="s">
        <v>355</v>
      </c>
      <c r="E290" s="66">
        <v>5</v>
      </c>
      <c r="F290" s="11">
        <f t="shared" si="12"/>
        <v>1.1500000000000001</v>
      </c>
      <c r="G290" s="12">
        <f t="shared" si="13"/>
        <v>6.15</v>
      </c>
    </row>
    <row r="291" spans="1:7" s="30" customFormat="1" ht="12.75">
      <c r="A291" s="63">
        <v>247</v>
      </c>
      <c r="B291" s="54" t="s">
        <v>521</v>
      </c>
      <c r="C291" s="8" t="s">
        <v>522</v>
      </c>
      <c r="D291" s="65" t="s">
        <v>355</v>
      </c>
      <c r="E291" s="66">
        <v>7</v>
      </c>
      <c r="F291" s="11">
        <f t="shared" si="12"/>
        <v>1.61</v>
      </c>
      <c r="G291" s="12">
        <f t="shared" si="13"/>
        <v>8.61</v>
      </c>
    </row>
    <row r="292" spans="1:7" s="30" customFormat="1" ht="12.75">
      <c r="A292" s="63">
        <v>248</v>
      </c>
      <c r="B292" s="54" t="s">
        <v>523</v>
      </c>
      <c r="C292" s="8" t="s">
        <v>524</v>
      </c>
      <c r="D292" s="65" t="s">
        <v>355</v>
      </c>
      <c r="E292" s="66">
        <v>55</v>
      </c>
      <c r="F292" s="11">
        <f t="shared" si="12"/>
        <v>12.65</v>
      </c>
      <c r="G292" s="12">
        <f t="shared" si="13"/>
        <v>67.65</v>
      </c>
    </row>
    <row r="293" spans="1:7" s="30" customFormat="1" ht="12.75">
      <c r="A293" s="63">
        <v>249</v>
      </c>
      <c r="B293" s="54" t="s">
        <v>525</v>
      </c>
      <c r="C293" s="8" t="s">
        <v>526</v>
      </c>
      <c r="D293" s="65" t="s">
        <v>355</v>
      </c>
      <c r="E293" s="66">
        <v>5.5</v>
      </c>
      <c r="F293" s="11">
        <f t="shared" si="12"/>
        <v>1.2650000000000001</v>
      </c>
      <c r="G293" s="12">
        <f t="shared" si="13"/>
        <v>6.765000000000001</v>
      </c>
    </row>
    <row r="294" spans="1:7" s="30" customFormat="1" ht="12.75">
      <c r="A294" s="63">
        <v>250</v>
      </c>
      <c r="B294" s="54" t="s">
        <v>527</v>
      </c>
      <c r="C294" s="8" t="s">
        <v>528</v>
      </c>
      <c r="D294" s="65" t="s">
        <v>355</v>
      </c>
      <c r="E294" s="66">
        <v>5</v>
      </c>
      <c r="F294" s="11">
        <f t="shared" si="12"/>
        <v>1.1500000000000001</v>
      </c>
      <c r="G294" s="12">
        <f t="shared" si="13"/>
        <v>6.15</v>
      </c>
    </row>
    <row r="295" spans="1:7" s="30" customFormat="1" ht="12.75">
      <c r="A295" s="63">
        <v>251</v>
      </c>
      <c r="B295" s="54" t="s">
        <v>529</v>
      </c>
      <c r="C295" s="8" t="s">
        <v>530</v>
      </c>
      <c r="D295" s="65" t="s">
        <v>355</v>
      </c>
      <c r="E295" s="66">
        <v>6</v>
      </c>
      <c r="F295" s="11">
        <f t="shared" si="12"/>
        <v>1.3800000000000001</v>
      </c>
      <c r="G295" s="12">
        <f t="shared" si="13"/>
        <v>7.38</v>
      </c>
    </row>
    <row r="296" spans="1:7" s="30" customFormat="1" ht="12.75">
      <c r="A296" s="63">
        <v>252</v>
      </c>
      <c r="B296" s="54" t="s">
        <v>531</v>
      </c>
      <c r="C296" s="8" t="s">
        <v>532</v>
      </c>
      <c r="D296" s="65" t="s">
        <v>355</v>
      </c>
      <c r="E296" s="66">
        <v>50</v>
      </c>
      <c r="F296" s="11">
        <f t="shared" si="12"/>
        <v>11.5</v>
      </c>
      <c r="G296" s="12">
        <f t="shared" si="13"/>
        <v>61.5</v>
      </c>
    </row>
    <row r="297" spans="1:7" s="30" customFormat="1" ht="12.75">
      <c r="A297" s="63">
        <v>253</v>
      </c>
      <c r="B297" s="54" t="s">
        <v>533</v>
      </c>
      <c r="C297" s="8" t="s">
        <v>534</v>
      </c>
      <c r="D297" s="65" t="s">
        <v>355</v>
      </c>
      <c r="E297" s="66">
        <v>20</v>
      </c>
      <c r="F297" s="11">
        <f t="shared" si="12"/>
        <v>4.6000000000000005</v>
      </c>
      <c r="G297" s="12">
        <f t="shared" si="13"/>
        <v>24.6</v>
      </c>
    </row>
    <row r="298" spans="1:7" s="30" customFormat="1" ht="12.75">
      <c r="A298" s="63">
        <v>254</v>
      </c>
      <c r="B298" s="54" t="s">
        <v>535</v>
      </c>
      <c r="C298" s="8" t="s">
        <v>536</v>
      </c>
      <c r="D298" s="65" t="s">
        <v>355</v>
      </c>
      <c r="E298" s="66">
        <v>10</v>
      </c>
      <c r="F298" s="11">
        <f t="shared" si="12"/>
        <v>2.3000000000000003</v>
      </c>
      <c r="G298" s="12">
        <f t="shared" si="13"/>
        <v>12.3</v>
      </c>
    </row>
    <row r="299" spans="1:7" s="30" customFormat="1" ht="12.75">
      <c r="A299" s="63">
        <v>255</v>
      </c>
      <c r="B299" s="54" t="s">
        <v>537</v>
      </c>
      <c r="C299" s="8" t="s">
        <v>538</v>
      </c>
      <c r="D299" s="65" t="s">
        <v>355</v>
      </c>
      <c r="E299" s="66">
        <v>5.5</v>
      </c>
      <c r="F299" s="11">
        <f t="shared" si="12"/>
        <v>1.2650000000000001</v>
      </c>
      <c r="G299" s="12">
        <f t="shared" si="13"/>
        <v>6.765000000000001</v>
      </c>
    </row>
    <row r="300" spans="1:7" s="30" customFormat="1" ht="12.75">
      <c r="A300" s="63">
        <v>256</v>
      </c>
      <c r="B300" s="54" t="s">
        <v>539</v>
      </c>
      <c r="C300" s="8" t="s">
        <v>540</v>
      </c>
      <c r="D300" s="65" t="s">
        <v>355</v>
      </c>
      <c r="E300" s="66">
        <v>5</v>
      </c>
      <c r="F300" s="11">
        <f t="shared" si="12"/>
        <v>1.1500000000000001</v>
      </c>
      <c r="G300" s="12">
        <f t="shared" si="13"/>
        <v>6.15</v>
      </c>
    </row>
    <row r="301" spans="1:7" s="30" customFormat="1" ht="12.75">
      <c r="A301" s="63">
        <v>257</v>
      </c>
      <c r="B301" s="54" t="s">
        <v>541</v>
      </c>
      <c r="C301" s="8" t="s">
        <v>542</v>
      </c>
      <c r="D301" s="65" t="s">
        <v>355</v>
      </c>
      <c r="E301" s="66">
        <v>6</v>
      </c>
      <c r="F301" s="11">
        <f t="shared" si="12"/>
        <v>1.3800000000000001</v>
      </c>
      <c r="G301" s="12">
        <f t="shared" si="13"/>
        <v>7.38</v>
      </c>
    </row>
    <row r="302" spans="1:7" s="30" customFormat="1" ht="25.5">
      <c r="A302" s="63">
        <v>258</v>
      </c>
      <c r="B302" s="54" t="s">
        <v>543</v>
      </c>
      <c r="C302" s="8" t="s">
        <v>544</v>
      </c>
      <c r="D302" s="65" t="s">
        <v>355</v>
      </c>
      <c r="E302" s="66">
        <v>15</v>
      </c>
      <c r="F302" s="11">
        <f t="shared" si="12"/>
        <v>3.45</v>
      </c>
      <c r="G302" s="12">
        <f t="shared" si="13"/>
        <v>18.45</v>
      </c>
    </row>
    <row r="303" spans="1:7" s="30" customFormat="1" ht="12.75">
      <c r="A303" s="63">
        <v>259</v>
      </c>
      <c r="B303" s="54" t="s">
        <v>545</v>
      </c>
      <c r="C303" s="8" t="s">
        <v>546</v>
      </c>
      <c r="D303" s="65" t="s">
        <v>355</v>
      </c>
      <c r="E303" s="66">
        <v>5.5</v>
      </c>
      <c r="F303" s="11">
        <f t="shared" si="12"/>
        <v>1.2650000000000001</v>
      </c>
      <c r="G303" s="12">
        <f t="shared" si="13"/>
        <v>6.765000000000001</v>
      </c>
    </row>
    <row r="304" spans="1:7" s="30" customFormat="1" ht="12.75">
      <c r="A304" s="63">
        <v>260</v>
      </c>
      <c r="B304" s="54" t="s">
        <v>547</v>
      </c>
      <c r="C304" s="8" t="s">
        <v>548</v>
      </c>
      <c r="D304" s="65" t="s">
        <v>355</v>
      </c>
      <c r="E304" s="66">
        <v>5</v>
      </c>
      <c r="F304" s="11">
        <f t="shared" si="12"/>
        <v>1.1500000000000001</v>
      </c>
      <c r="G304" s="12">
        <f t="shared" si="13"/>
        <v>6.15</v>
      </c>
    </row>
    <row r="305" spans="1:7" s="30" customFormat="1" ht="12.75">
      <c r="A305" s="63">
        <v>261</v>
      </c>
      <c r="B305" s="54" t="s">
        <v>549</v>
      </c>
      <c r="C305" s="8" t="s">
        <v>550</v>
      </c>
      <c r="D305" s="65" t="s">
        <v>355</v>
      </c>
      <c r="E305" s="66">
        <v>6</v>
      </c>
      <c r="F305" s="11">
        <f t="shared" si="12"/>
        <v>1.3800000000000001</v>
      </c>
      <c r="G305" s="12">
        <f t="shared" si="13"/>
        <v>7.38</v>
      </c>
    </row>
    <row r="306" spans="1:7" s="30" customFormat="1" ht="12.75">
      <c r="A306" s="63">
        <v>262</v>
      </c>
      <c r="B306" s="54" t="s">
        <v>551</v>
      </c>
      <c r="C306" s="8" t="s">
        <v>552</v>
      </c>
      <c r="D306" s="65" t="s">
        <v>355</v>
      </c>
      <c r="E306" s="66">
        <v>20</v>
      </c>
      <c r="F306" s="11">
        <f t="shared" si="12"/>
        <v>4.6000000000000005</v>
      </c>
      <c r="G306" s="12">
        <f t="shared" si="13"/>
        <v>24.6</v>
      </c>
    </row>
    <row r="307" spans="1:7" s="30" customFormat="1" ht="12.75">
      <c r="A307" s="63">
        <v>263</v>
      </c>
      <c r="B307" s="54" t="s">
        <v>553</v>
      </c>
      <c r="C307" s="8" t="s">
        <v>554</v>
      </c>
      <c r="D307" s="65" t="s">
        <v>355</v>
      </c>
      <c r="E307" s="66">
        <v>30</v>
      </c>
      <c r="F307" s="11">
        <f t="shared" si="12"/>
        <v>6.9</v>
      </c>
      <c r="G307" s="12">
        <f t="shared" si="13"/>
        <v>36.9</v>
      </c>
    </row>
    <row r="308" spans="1:7" s="30" customFormat="1" ht="12.75">
      <c r="A308" s="63">
        <v>264</v>
      </c>
      <c r="B308" s="54" t="s">
        <v>555</v>
      </c>
      <c r="C308" s="8" t="s">
        <v>556</v>
      </c>
      <c r="D308" s="65" t="s">
        <v>355</v>
      </c>
      <c r="E308" s="66">
        <v>55</v>
      </c>
      <c r="F308" s="11">
        <f t="shared" si="12"/>
        <v>12.65</v>
      </c>
      <c r="G308" s="12">
        <f t="shared" si="13"/>
        <v>67.65</v>
      </c>
    </row>
    <row r="309" spans="1:7" s="30" customFormat="1" ht="12.75">
      <c r="A309" s="63">
        <v>265</v>
      </c>
      <c r="B309" s="54" t="s">
        <v>557</v>
      </c>
      <c r="C309" s="8" t="s">
        <v>558</v>
      </c>
      <c r="D309" s="65" t="s">
        <v>355</v>
      </c>
      <c r="E309" s="66">
        <v>20</v>
      </c>
      <c r="F309" s="11">
        <f aca="true" t="shared" si="14" ref="F309:F319">E309*23%</f>
        <v>4.6000000000000005</v>
      </c>
      <c r="G309" s="12">
        <f aca="true" t="shared" si="15" ref="G309:G319">E309+F309</f>
        <v>24.6</v>
      </c>
    </row>
    <row r="310" spans="1:7" s="30" customFormat="1" ht="12.75">
      <c r="A310" s="63">
        <v>266</v>
      </c>
      <c r="B310" s="54" t="s">
        <v>503</v>
      </c>
      <c r="C310" s="8" t="s">
        <v>559</v>
      </c>
      <c r="D310" s="65" t="s">
        <v>355</v>
      </c>
      <c r="E310" s="66">
        <v>14</v>
      </c>
      <c r="F310" s="11">
        <f t="shared" si="14"/>
        <v>3.22</v>
      </c>
      <c r="G310" s="12">
        <f t="shared" si="15"/>
        <v>17.22</v>
      </c>
    </row>
    <row r="311" spans="1:7" s="30" customFormat="1" ht="12.75">
      <c r="A311" s="63">
        <v>267</v>
      </c>
      <c r="B311" s="54" t="s">
        <v>503</v>
      </c>
      <c r="C311" s="8" t="s">
        <v>560</v>
      </c>
      <c r="D311" s="65" t="s">
        <v>355</v>
      </c>
      <c r="E311" s="66">
        <v>18</v>
      </c>
      <c r="F311" s="11">
        <f t="shared" si="14"/>
        <v>4.140000000000001</v>
      </c>
      <c r="G311" s="12">
        <f t="shared" si="15"/>
        <v>22.14</v>
      </c>
    </row>
    <row r="312" spans="1:7" s="30" customFormat="1" ht="12.75">
      <c r="A312" s="63">
        <v>268</v>
      </c>
      <c r="B312" s="54" t="s">
        <v>561</v>
      </c>
      <c r="C312" s="8" t="s">
        <v>562</v>
      </c>
      <c r="D312" s="65" t="s">
        <v>355</v>
      </c>
      <c r="E312" s="66">
        <v>5</v>
      </c>
      <c r="F312" s="11">
        <f t="shared" si="14"/>
        <v>1.1500000000000001</v>
      </c>
      <c r="G312" s="12">
        <f t="shared" si="15"/>
        <v>6.15</v>
      </c>
    </row>
    <row r="313" spans="1:7" s="30" customFormat="1" ht="12.75">
      <c r="A313" s="63">
        <v>269</v>
      </c>
      <c r="B313" s="54" t="s">
        <v>563</v>
      </c>
      <c r="C313" s="8" t="s">
        <v>564</v>
      </c>
      <c r="D313" s="65" t="s">
        <v>355</v>
      </c>
      <c r="E313" s="66">
        <v>4.5</v>
      </c>
      <c r="F313" s="11">
        <f t="shared" si="14"/>
        <v>1.0350000000000001</v>
      </c>
      <c r="G313" s="12">
        <f t="shared" si="15"/>
        <v>5.535</v>
      </c>
    </row>
    <row r="314" spans="1:7" s="30" customFormat="1" ht="12.75">
      <c r="A314" s="63">
        <v>270</v>
      </c>
      <c r="B314" s="54" t="s">
        <v>565</v>
      </c>
      <c r="C314" s="8" t="s">
        <v>566</v>
      </c>
      <c r="D314" s="65" t="s">
        <v>355</v>
      </c>
      <c r="E314" s="66">
        <v>6.5</v>
      </c>
      <c r="F314" s="11">
        <f t="shared" si="14"/>
        <v>1.495</v>
      </c>
      <c r="G314" s="12">
        <f t="shared" si="15"/>
        <v>7.995</v>
      </c>
    </row>
    <row r="315" spans="1:7" s="30" customFormat="1" ht="12.75">
      <c r="A315" s="63">
        <v>271</v>
      </c>
      <c r="B315" s="54" t="s">
        <v>567</v>
      </c>
      <c r="C315" s="8" t="s">
        <v>568</v>
      </c>
      <c r="D315" s="65" t="s">
        <v>355</v>
      </c>
      <c r="E315" s="66">
        <v>5</v>
      </c>
      <c r="F315" s="11">
        <f t="shared" si="14"/>
        <v>1.1500000000000001</v>
      </c>
      <c r="G315" s="12">
        <f t="shared" si="15"/>
        <v>6.15</v>
      </c>
    </row>
    <row r="316" spans="1:7" s="30" customFormat="1" ht="12.75">
      <c r="A316" s="63">
        <v>272</v>
      </c>
      <c r="B316" s="54" t="s">
        <v>569</v>
      </c>
      <c r="C316" s="8" t="s">
        <v>570</v>
      </c>
      <c r="D316" s="65" t="s">
        <v>355</v>
      </c>
      <c r="E316" s="66">
        <v>7</v>
      </c>
      <c r="F316" s="11">
        <f t="shared" si="14"/>
        <v>1.61</v>
      </c>
      <c r="G316" s="12">
        <f t="shared" si="15"/>
        <v>8.61</v>
      </c>
    </row>
    <row r="317" spans="1:7" s="30" customFormat="1" ht="12.75">
      <c r="A317" s="63">
        <v>273</v>
      </c>
      <c r="B317" s="54" t="s">
        <v>571</v>
      </c>
      <c r="C317" s="8" t="s">
        <v>572</v>
      </c>
      <c r="D317" s="65" t="s">
        <v>355</v>
      </c>
      <c r="E317" s="66">
        <v>6.5</v>
      </c>
      <c r="F317" s="11">
        <f t="shared" si="14"/>
        <v>1.495</v>
      </c>
      <c r="G317" s="12">
        <f t="shared" si="15"/>
        <v>7.995</v>
      </c>
    </row>
    <row r="318" spans="1:7" s="30" customFormat="1" ht="12.75">
      <c r="A318" s="63">
        <v>274</v>
      </c>
      <c r="B318" s="54" t="s">
        <v>573</v>
      </c>
      <c r="C318" s="8" t="s">
        <v>574</v>
      </c>
      <c r="D318" s="65" t="s">
        <v>355</v>
      </c>
      <c r="E318" s="66">
        <v>6</v>
      </c>
      <c r="F318" s="11">
        <f t="shared" si="14"/>
        <v>1.3800000000000001</v>
      </c>
      <c r="G318" s="12">
        <f t="shared" si="15"/>
        <v>7.38</v>
      </c>
    </row>
    <row r="319" spans="1:7" s="30" customFormat="1" ht="12.75">
      <c r="A319" s="63">
        <v>896</v>
      </c>
      <c r="B319" s="54" t="s">
        <v>575</v>
      </c>
      <c r="C319" s="8" t="s">
        <v>576</v>
      </c>
      <c r="D319" s="65" t="s">
        <v>355</v>
      </c>
      <c r="E319" s="66">
        <v>55</v>
      </c>
      <c r="F319" s="11">
        <f t="shared" si="14"/>
        <v>12.65</v>
      </c>
      <c r="G319" s="12">
        <f t="shared" si="15"/>
        <v>67.65</v>
      </c>
    </row>
    <row r="320" spans="1:7" s="30" customFormat="1" ht="12.75">
      <c r="A320" s="203">
        <v>956</v>
      </c>
      <c r="B320" s="201" t="s">
        <v>447</v>
      </c>
      <c r="C320" s="201" t="s">
        <v>448</v>
      </c>
      <c r="D320" s="203" t="s">
        <v>355</v>
      </c>
      <c r="E320" s="204">
        <v>140</v>
      </c>
      <c r="F320" s="48"/>
      <c r="G320" s="32"/>
    </row>
    <row r="321" spans="1:7" s="30" customFormat="1" ht="12.75">
      <c r="A321" s="203">
        <v>958</v>
      </c>
      <c r="B321" s="201" t="s">
        <v>447</v>
      </c>
      <c r="C321" s="201" t="s">
        <v>449</v>
      </c>
      <c r="D321" s="203" t="s">
        <v>355</v>
      </c>
      <c r="E321" s="204">
        <v>35</v>
      </c>
      <c r="F321" s="48"/>
      <c r="G321" s="32"/>
    </row>
    <row r="322" spans="1:7" s="30" customFormat="1" ht="12.75">
      <c r="A322" s="203">
        <v>959</v>
      </c>
      <c r="B322" s="201" t="s">
        <v>450</v>
      </c>
      <c r="C322" s="201" t="s">
        <v>451</v>
      </c>
      <c r="D322" s="203" t="s">
        <v>355</v>
      </c>
      <c r="E322" s="204">
        <v>120</v>
      </c>
      <c r="F322" s="48"/>
      <c r="G322" s="32"/>
    </row>
    <row r="323" spans="1:7" s="30" customFormat="1" ht="12.75">
      <c r="A323" s="203">
        <v>960</v>
      </c>
      <c r="B323" s="201" t="s">
        <v>452</v>
      </c>
      <c r="C323" s="201" t="s">
        <v>453</v>
      </c>
      <c r="D323" s="203" t="s">
        <v>355</v>
      </c>
      <c r="E323" s="204">
        <v>35</v>
      </c>
      <c r="F323" s="48"/>
      <c r="G323" s="32"/>
    </row>
    <row r="324" spans="1:7" s="30" customFormat="1" ht="12.75">
      <c r="A324" s="203">
        <v>961</v>
      </c>
      <c r="B324" s="201" t="s">
        <v>454</v>
      </c>
      <c r="C324" s="201" t="s">
        <v>455</v>
      </c>
      <c r="D324" s="203" t="s">
        <v>355</v>
      </c>
      <c r="E324" s="204">
        <v>35</v>
      </c>
      <c r="F324" s="48"/>
      <c r="G324" s="32"/>
    </row>
    <row r="325" spans="1:7" s="30" customFormat="1" ht="12.75">
      <c r="A325" s="203">
        <v>962</v>
      </c>
      <c r="B325" s="201" t="s">
        <v>456</v>
      </c>
      <c r="C325" s="201" t="s">
        <v>457</v>
      </c>
      <c r="D325" s="203" t="s">
        <v>355</v>
      </c>
      <c r="E325" s="204">
        <v>15</v>
      </c>
      <c r="F325" s="48"/>
      <c r="G325" s="32"/>
    </row>
    <row r="326" spans="1:7" s="30" customFormat="1" ht="12.75">
      <c r="A326" s="231">
        <v>963</v>
      </c>
      <c r="B326" s="235" t="s">
        <v>459</v>
      </c>
      <c r="C326" s="235" t="s">
        <v>458</v>
      </c>
      <c r="D326" s="231" t="s">
        <v>355</v>
      </c>
      <c r="E326" s="242">
        <v>25</v>
      </c>
      <c r="F326" s="48"/>
      <c r="G326" s="32"/>
    </row>
    <row r="327" spans="1:7" s="18" customFormat="1" ht="14.25">
      <c r="A327" s="270" t="s">
        <v>577</v>
      </c>
      <c r="B327" s="271"/>
      <c r="C327" s="271"/>
      <c r="D327" s="271"/>
      <c r="E327" s="271"/>
      <c r="F327" s="271"/>
      <c r="G327" s="271"/>
    </row>
    <row r="328" spans="1:7" s="30" customFormat="1" ht="12.75">
      <c r="A328" s="63">
        <v>275</v>
      </c>
      <c r="B328" s="54" t="s">
        <v>578</v>
      </c>
      <c r="C328" s="8" t="s">
        <v>579</v>
      </c>
      <c r="D328" s="65" t="s">
        <v>355</v>
      </c>
      <c r="E328" s="66">
        <v>14</v>
      </c>
      <c r="F328" s="11">
        <f aca="true" t="shared" si="16" ref="F328:F338">E328*23%</f>
        <v>3.22</v>
      </c>
      <c r="G328" s="12">
        <f aca="true" t="shared" si="17" ref="G328:G338">E328+F328</f>
        <v>17.22</v>
      </c>
    </row>
    <row r="329" spans="1:7" s="30" customFormat="1" ht="12.75">
      <c r="A329" s="63">
        <v>276</v>
      </c>
      <c r="B329" s="54" t="s">
        <v>580</v>
      </c>
      <c r="C329" s="8" t="s">
        <v>581</v>
      </c>
      <c r="D329" s="65" t="s">
        <v>355</v>
      </c>
      <c r="E329" s="66">
        <v>9</v>
      </c>
      <c r="F329" s="11">
        <f t="shared" si="16"/>
        <v>2.0700000000000003</v>
      </c>
      <c r="G329" s="12">
        <f t="shared" si="17"/>
        <v>11.07</v>
      </c>
    </row>
    <row r="330" spans="1:7" s="30" customFormat="1" ht="12.75">
      <c r="A330" s="63">
        <v>277</v>
      </c>
      <c r="B330" s="54" t="s">
        <v>582</v>
      </c>
      <c r="C330" s="8" t="s">
        <v>583</v>
      </c>
      <c r="D330" s="65" t="s">
        <v>355</v>
      </c>
      <c r="E330" s="66">
        <v>60</v>
      </c>
      <c r="F330" s="11">
        <f t="shared" si="16"/>
        <v>13.8</v>
      </c>
      <c r="G330" s="12">
        <f t="shared" si="17"/>
        <v>73.8</v>
      </c>
    </row>
    <row r="331" spans="1:7" s="30" customFormat="1" ht="12.75">
      <c r="A331" s="63">
        <v>278</v>
      </c>
      <c r="B331" s="54" t="s">
        <v>584</v>
      </c>
      <c r="C331" s="8" t="s">
        <v>585</v>
      </c>
      <c r="D331" s="65" t="s">
        <v>355</v>
      </c>
      <c r="E331" s="66">
        <v>10</v>
      </c>
      <c r="F331" s="11">
        <f t="shared" si="16"/>
        <v>2.3000000000000003</v>
      </c>
      <c r="G331" s="12">
        <f t="shared" si="17"/>
        <v>12.3</v>
      </c>
    </row>
    <row r="332" spans="1:7" s="30" customFormat="1" ht="12.75">
      <c r="A332" s="63">
        <v>279</v>
      </c>
      <c r="B332" s="54" t="s">
        <v>584</v>
      </c>
      <c r="C332" s="8" t="s">
        <v>586</v>
      </c>
      <c r="D332" s="65" t="s">
        <v>355</v>
      </c>
      <c r="E332" s="66">
        <v>7</v>
      </c>
      <c r="F332" s="11">
        <f t="shared" si="16"/>
        <v>1.61</v>
      </c>
      <c r="G332" s="12">
        <f t="shared" si="17"/>
        <v>8.61</v>
      </c>
    </row>
    <row r="333" spans="1:7" s="30" customFormat="1" ht="12.75">
      <c r="A333" s="63">
        <v>280</v>
      </c>
      <c r="B333" s="54" t="s">
        <v>587</v>
      </c>
      <c r="C333" s="8" t="s">
        <v>588</v>
      </c>
      <c r="D333" s="65" t="s">
        <v>355</v>
      </c>
      <c r="E333" s="66">
        <v>5</v>
      </c>
      <c r="F333" s="11">
        <f t="shared" si="16"/>
        <v>1.1500000000000001</v>
      </c>
      <c r="G333" s="12">
        <f t="shared" si="17"/>
        <v>6.15</v>
      </c>
    </row>
    <row r="334" spans="1:7" s="30" customFormat="1" ht="12.75">
      <c r="A334" s="63">
        <v>281</v>
      </c>
      <c r="B334" s="54" t="s">
        <v>589</v>
      </c>
      <c r="C334" s="8" t="s">
        <v>590</v>
      </c>
      <c r="D334" s="65" t="s">
        <v>355</v>
      </c>
      <c r="E334" s="66">
        <v>10</v>
      </c>
      <c r="F334" s="11">
        <f t="shared" si="16"/>
        <v>2.3000000000000003</v>
      </c>
      <c r="G334" s="12">
        <f t="shared" si="17"/>
        <v>12.3</v>
      </c>
    </row>
    <row r="335" spans="1:7" s="30" customFormat="1" ht="12.75">
      <c r="A335" s="63">
        <v>282</v>
      </c>
      <c r="B335" s="54" t="s">
        <v>1709</v>
      </c>
      <c r="C335" s="8" t="s">
        <v>591</v>
      </c>
      <c r="D335" s="65" t="s">
        <v>355</v>
      </c>
      <c r="E335" s="66">
        <v>6</v>
      </c>
      <c r="F335" s="11">
        <f t="shared" si="16"/>
        <v>1.3800000000000001</v>
      </c>
      <c r="G335" s="12">
        <f t="shared" si="17"/>
        <v>7.38</v>
      </c>
    </row>
    <row r="336" spans="1:7" s="30" customFormat="1" ht="12.75">
      <c r="A336" s="63">
        <v>283</v>
      </c>
      <c r="B336" s="54" t="s">
        <v>592</v>
      </c>
      <c r="C336" s="8" t="s">
        <v>593</v>
      </c>
      <c r="D336" s="65" t="s">
        <v>355</v>
      </c>
      <c r="E336" s="66">
        <v>5</v>
      </c>
      <c r="F336" s="11">
        <f t="shared" si="16"/>
        <v>1.1500000000000001</v>
      </c>
      <c r="G336" s="12">
        <f t="shared" si="17"/>
        <v>6.15</v>
      </c>
    </row>
    <row r="337" spans="1:7" s="30" customFormat="1" ht="12.75">
      <c r="A337" s="63">
        <v>284</v>
      </c>
      <c r="B337" s="54" t="s">
        <v>594</v>
      </c>
      <c r="C337" s="8" t="s">
        <v>595</v>
      </c>
      <c r="D337" s="65" t="s">
        <v>355</v>
      </c>
      <c r="E337" s="66">
        <v>30</v>
      </c>
      <c r="F337" s="11">
        <f t="shared" si="16"/>
        <v>6.9</v>
      </c>
      <c r="G337" s="12">
        <f t="shared" si="17"/>
        <v>36.9</v>
      </c>
    </row>
    <row r="338" spans="1:7" s="30" customFormat="1" ht="12.75">
      <c r="A338" s="63">
        <v>285</v>
      </c>
      <c r="B338" s="54" t="s">
        <v>580</v>
      </c>
      <c r="C338" s="8" t="s">
        <v>596</v>
      </c>
      <c r="D338" s="65" t="s">
        <v>355</v>
      </c>
      <c r="E338" s="66">
        <v>20</v>
      </c>
      <c r="F338" s="11">
        <f t="shared" si="16"/>
        <v>4.6000000000000005</v>
      </c>
      <c r="G338" s="12">
        <f t="shared" si="17"/>
        <v>24.6</v>
      </c>
    </row>
    <row r="339" spans="1:9" s="18" customFormat="1" ht="14.25">
      <c r="A339" s="279" t="s">
        <v>597</v>
      </c>
      <c r="B339" s="280"/>
      <c r="C339" s="280"/>
      <c r="D339" s="280"/>
      <c r="E339" s="280"/>
      <c r="F339" s="280"/>
      <c r="G339" s="280"/>
      <c r="I339" s="30"/>
    </row>
    <row r="340" spans="1:7" s="30" customFormat="1" ht="12.75">
      <c r="A340" s="63">
        <v>286</v>
      </c>
      <c r="B340" s="54" t="s">
        <v>598</v>
      </c>
      <c r="C340" s="8" t="s">
        <v>599</v>
      </c>
      <c r="D340" s="65" t="s">
        <v>355</v>
      </c>
      <c r="E340" s="66">
        <v>140</v>
      </c>
      <c r="F340" s="11">
        <f aca="true" t="shared" si="18" ref="F340:F359">E340*23%</f>
        <v>32.2</v>
      </c>
      <c r="G340" s="12">
        <f aca="true" t="shared" si="19" ref="G340:G359">E340+F340</f>
        <v>172.2</v>
      </c>
    </row>
    <row r="341" spans="1:7" s="30" customFormat="1" ht="12.75">
      <c r="A341" s="63">
        <v>287</v>
      </c>
      <c r="B341" s="54" t="s">
        <v>600</v>
      </c>
      <c r="C341" s="8" t="s">
        <v>601</v>
      </c>
      <c r="D341" s="65" t="s">
        <v>355</v>
      </c>
      <c r="E341" s="66">
        <v>80</v>
      </c>
      <c r="F341" s="11">
        <f t="shared" si="18"/>
        <v>18.400000000000002</v>
      </c>
      <c r="G341" s="12">
        <f t="shared" si="19"/>
        <v>98.4</v>
      </c>
    </row>
    <row r="342" spans="1:7" s="30" customFormat="1" ht="12.75">
      <c r="A342" s="63">
        <v>288</v>
      </c>
      <c r="B342" s="54" t="s">
        <v>602</v>
      </c>
      <c r="C342" s="8" t="s">
        <v>603</v>
      </c>
      <c r="D342" s="65" t="s">
        <v>355</v>
      </c>
      <c r="E342" s="66">
        <v>70</v>
      </c>
      <c r="F342" s="11">
        <f t="shared" si="18"/>
        <v>16.1</v>
      </c>
      <c r="G342" s="12">
        <f t="shared" si="19"/>
        <v>86.1</v>
      </c>
    </row>
    <row r="343" spans="1:7" s="30" customFormat="1" ht="12.75">
      <c r="A343" s="63">
        <v>289</v>
      </c>
      <c r="B343" s="54" t="s">
        <v>604</v>
      </c>
      <c r="C343" s="8" t="s">
        <v>605</v>
      </c>
      <c r="D343" s="65" t="s">
        <v>355</v>
      </c>
      <c r="E343" s="66">
        <v>7</v>
      </c>
      <c r="F343" s="11">
        <f t="shared" si="18"/>
        <v>1.61</v>
      </c>
      <c r="G343" s="12">
        <f t="shared" si="19"/>
        <v>8.61</v>
      </c>
    </row>
    <row r="344" spans="1:7" s="30" customFormat="1" ht="12.75">
      <c r="A344" s="63">
        <v>290</v>
      </c>
      <c r="B344" s="54" t="s">
        <v>606</v>
      </c>
      <c r="C344" s="8" t="s">
        <v>607</v>
      </c>
      <c r="D344" s="65" t="s">
        <v>355</v>
      </c>
      <c r="E344" s="66">
        <v>30</v>
      </c>
      <c r="F344" s="11">
        <f t="shared" si="18"/>
        <v>6.9</v>
      </c>
      <c r="G344" s="12">
        <f t="shared" si="19"/>
        <v>36.9</v>
      </c>
    </row>
    <row r="345" spans="1:7" s="30" customFormat="1" ht="12.75">
      <c r="A345" s="63">
        <v>291</v>
      </c>
      <c r="B345" s="54" t="s">
        <v>608</v>
      </c>
      <c r="C345" s="8" t="s">
        <v>609</v>
      </c>
      <c r="D345" s="65" t="s">
        <v>355</v>
      </c>
      <c r="E345" s="66">
        <v>90</v>
      </c>
      <c r="F345" s="11">
        <f t="shared" si="18"/>
        <v>20.7</v>
      </c>
      <c r="G345" s="12">
        <f t="shared" si="19"/>
        <v>110.7</v>
      </c>
    </row>
    <row r="346" spans="1:7" s="30" customFormat="1" ht="12.75">
      <c r="A346" s="63">
        <v>292</v>
      </c>
      <c r="B346" s="54" t="s">
        <v>610</v>
      </c>
      <c r="C346" s="8" t="s">
        <v>611</v>
      </c>
      <c r="D346" s="65" t="s">
        <v>355</v>
      </c>
      <c r="E346" s="66">
        <v>50</v>
      </c>
      <c r="F346" s="11">
        <f t="shared" si="18"/>
        <v>11.5</v>
      </c>
      <c r="G346" s="12">
        <f t="shared" si="19"/>
        <v>61.5</v>
      </c>
    </row>
    <row r="347" spans="1:7" s="30" customFormat="1" ht="12.75">
      <c r="A347" s="63">
        <v>293</v>
      </c>
      <c r="B347" s="54" t="s">
        <v>612</v>
      </c>
      <c r="C347" s="8" t="s">
        <v>613</v>
      </c>
      <c r="D347" s="65" t="s">
        <v>355</v>
      </c>
      <c r="E347" s="66">
        <v>50</v>
      </c>
      <c r="F347" s="11">
        <f t="shared" si="18"/>
        <v>11.5</v>
      </c>
      <c r="G347" s="12">
        <f t="shared" si="19"/>
        <v>61.5</v>
      </c>
    </row>
    <row r="348" spans="1:7" s="30" customFormat="1" ht="12.75">
      <c r="A348" s="63">
        <v>294</v>
      </c>
      <c r="B348" s="54" t="s">
        <v>614</v>
      </c>
      <c r="C348" s="8" t="s">
        <v>615</v>
      </c>
      <c r="D348" s="65" t="s">
        <v>355</v>
      </c>
      <c r="E348" s="66">
        <v>70</v>
      </c>
      <c r="F348" s="11">
        <f t="shared" si="18"/>
        <v>16.1</v>
      </c>
      <c r="G348" s="12">
        <f t="shared" si="19"/>
        <v>86.1</v>
      </c>
    </row>
    <row r="349" spans="1:7" s="30" customFormat="1" ht="12.75">
      <c r="A349" s="63">
        <v>295</v>
      </c>
      <c r="B349" s="54" t="s">
        <v>616</v>
      </c>
      <c r="C349" s="8" t="s">
        <v>617</v>
      </c>
      <c r="D349" s="65" t="s">
        <v>355</v>
      </c>
      <c r="E349" s="66">
        <v>70</v>
      </c>
      <c r="F349" s="11">
        <f t="shared" si="18"/>
        <v>16.1</v>
      </c>
      <c r="G349" s="12">
        <f t="shared" si="19"/>
        <v>86.1</v>
      </c>
    </row>
    <row r="350" spans="1:7" s="30" customFormat="1" ht="12.75">
      <c r="A350" s="63">
        <v>296</v>
      </c>
      <c r="B350" s="54" t="s">
        <v>618</v>
      </c>
      <c r="C350" s="8" t="s">
        <v>619</v>
      </c>
      <c r="D350" s="65" t="s">
        <v>355</v>
      </c>
      <c r="E350" s="66">
        <v>70</v>
      </c>
      <c r="F350" s="11">
        <f t="shared" si="18"/>
        <v>16.1</v>
      </c>
      <c r="G350" s="12">
        <f t="shared" si="19"/>
        <v>86.1</v>
      </c>
    </row>
    <row r="351" spans="1:7" s="30" customFormat="1" ht="12.75">
      <c r="A351" s="63">
        <v>297</v>
      </c>
      <c r="B351" s="54" t="s">
        <v>620</v>
      </c>
      <c r="C351" s="8" t="s">
        <v>621</v>
      </c>
      <c r="D351" s="65" t="s">
        <v>355</v>
      </c>
      <c r="E351" s="66">
        <v>70</v>
      </c>
      <c r="F351" s="11">
        <f t="shared" si="18"/>
        <v>16.1</v>
      </c>
      <c r="G351" s="12">
        <f t="shared" si="19"/>
        <v>86.1</v>
      </c>
    </row>
    <row r="352" spans="1:7" s="30" customFormat="1" ht="12.75">
      <c r="A352" s="63">
        <v>298</v>
      </c>
      <c r="B352" s="54" t="s">
        <v>622</v>
      </c>
      <c r="C352" s="8" t="s">
        <v>623</v>
      </c>
      <c r="D352" s="65" t="s">
        <v>355</v>
      </c>
      <c r="E352" s="66">
        <v>35</v>
      </c>
      <c r="F352" s="11">
        <f t="shared" si="18"/>
        <v>8.05</v>
      </c>
      <c r="G352" s="12">
        <f t="shared" si="19"/>
        <v>43.05</v>
      </c>
    </row>
    <row r="353" spans="1:7" s="30" customFormat="1" ht="12.75">
      <c r="A353" s="63">
        <v>299</v>
      </c>
      <c r="B353" s="54" t="s">
        <v>624</v>
      </c>
      <c r="C353" s="8" t="s">
        <v>625</v>
      </c>
      <c r="D353" s="65" t="s">
        <v>355</v>
      </c>
      <c r="E353" s="66">
        <v>70</v>
      </c>
      <c r="F353" s="11">
        <f t="shared" si="18"/>
        <v>16.1</v>
      </c>
      <c r="G353" s="12">
        <f t="shared" si="19"/>
        <v>86.1</v>
      </c>
    </row>
    <row r="354" spans="1:7" s="30" customFormat="1" ht="12.75">
      <c r="A354" s="63">
        <v>300</v>
      </c>
      <c r="B354" s="54" t="s">
        <v>626</v>
      </c>
      <c r="C354" s="8" t="s">
        <v>627</v>
      </c>
      <c r="D354" s="65" t="s">
        <v>355</v>
      </c>
      <c r="E354" s="66">
        <v>70</v>
      </c>
      <c r="F354" s="11">
        <f t="shared" si="18"/>
        <v>16.1</v>
      </c>
      <c r="G354" s="12">
        <f t="shared" si="19"/>
        <v>86.1</v>
      </c>
    </row>
    <row r="355" spans="1:7" s="30" customFormat="1" ht="12.75">
      <c r="A355" s="63">
        <v>301</v>
      </c>
      <c r="B355" s="54" t="s">
        <v>628</v>
      </c>
      <c r="C355" s="8" t="s">
        <v>629</v>
      </c>
      <c r="D355" s="65" t="s">
        <v>355</v>
      </c>
      <c r="E355" s="66">
        <v>70</v>
      </c>
      <c r="F355" s="11">
        <f t="shared" si="18"/>
        <v>16.1</v>
      </c>
      <c r="G355" s="12">
        <f t="shared" si="19"/>
        <v>86.1</v>
      </c>
    </row>
    <row r="356" spans="1:7" s="30" customFormat="1" ht="12.75">
      <c r="A356" s="63">
        <v>302</v>
      </c>
      <c r="B356" s="54" t="s">
        <v>630</v>
      </c>
      <c r="C356" s="8" t="s">
        <v>631</v>
      </c>
      <c r="D356" s="65" t="s">
        <v>355</v>
      </c>
      <c r="E356" s="66">
        <v>9</v>
      </c>
      <c r="F356" s="11">
        <f t="shared" si="18"/>
        <v>2.0700000000000003</v>
      </c>
      <c r="G356" s="12">
        <f t="shared" si="19"/>
        <v>11.07</v>
      </c>
    </row>
    <row r="357" spans="1:7" s="30" customFormat="1" ht="12.75">
      <c r="A357" s="63">
        <v>303</v>
      </c>
      <c r="B357" s="54" t="s">
        <v>632</v>
      </c>
      <c r="C357" s="8" t="s">
        <v>633</v>
      </c>
      <c r="D357" s="65" t="s">
        <v>355</v>
      </c>
      <c r="E357" s="66">
        <v>30</v>
      </c>
      <c r="F357" s="11">
        <f t="shared" si="18"/>
        <v>6.9</v>
      </c>
      <c r="G357" s="12">
        <f t="shared" si="19"/>
        <v>36.9</v>
      </c>
    </row>
    <row r="358" spans="1:7" s="30" customFormat="1" ht="12.75">
      <c r="A358" s="63">
        <v>304</v>
      </c>
      <c r="B358" s="54" t="s">
        <v>634</v>
      </c>
      <c r="C358" s="8" t="s">
        <v>635</v>
      </c>
      <c r="D358" s="65" t="s">
        <v>355</v>
      </c>
      <c r="E358" s="66">
        <v>7</v>
      </c>
      <c r="F358" s="11">
        <f t="shared" si="18"/>
        <v>1.61</v>
      </c>
      <c r="G358" s="12">
        <f t="shared" si="19"/>
        <v>8.61</v>
      </c>
    </row>
    <row r="359" spans="1:7" s="30" customFormat="1" ht="12.75">
      <c r="A359" s="63">
        <v>305</v>
      </c>
      <c r="B359" s="54" t="s">
        <v>636</v>
      </c>
      <c r="C359" s="8" t="s">
        <v>637</v>
      </c>
      <c r="D359" s="65" t="s">
        <v>355</v>
      </c>
      <c r="E359" s="66">
        <v>12</v>
      </c>
      <c r="F359" s="11">
        <f t="shared" si="18"/>
        <v>2.7600000000000002</v>
      </c>
      <c r="G359" s="12">
        <f t="shared" si="19"/>
        <v>14.76</v>
      </c>
    </row>
    <row r="360" spans="1:7" s="30" customFormat="1" ht="12.75">
      <c r="A360" s="63">
        <v>306</v>
      </c>
      <c r="B360" s="54" t="s">
        <v>638</v>
      </c>
      <c r="C360" s="8" t="s">
        <v>639</v>
      </c>
      <c r="D360" s="65" t="s">
        <v>355</v>
      </c>
      <c r="E360" s="66">
        <v>80</v>
      </c>
      <c r="F360" s="11">
        <f>E360*23%</f>
        <v>18.400000000000002</v>
      </c>
      <c r="G360" s="12">
        <f>E360+F360</f>
        <v>98.4</v>
      </c>
    </row>
    <row r="361" spans="1:7" s="30" customFormat="1" ht="12.75">
      <c r="A361" s="63">
        <v>998</v>
      </c>
      <c r="B361" s="54" t="s">
        <v>1797</v>
      </c>
      <c r="C361" s="8" t="s">
        <v>1792</v>
      </c>
      <c r="D361" s="65" t="s">
        <v>355</v>
      </c>
      <c r="E361" s="66">
        <v>70</v>
      </c>
      <c r="F361" s="11"/>
      <c r="G361" s="12"/>
    </row>
    <row r="362" spans="1:7" s="30" customFormat="1" ht="12.75">
      <c r="A362" s="63">
        <v>999</v>
      </c>
      <c r="B362" s="54" t="s">
        <v>1797</v>
      </c>
      <c r="C362" s="8" t="s">
        <v>1793</v>
      </c>
      <c r="D362" s="65" t="s">
        <v>355</v>
      </c>
      <c r="E362" s="66">
        <v>70</v>
      </c>
      <c r="F362" s="11"/>
      <c r="G362" s="12"/>
    </row>
    <row r="363" spans="1:7" s="30" customFormat="1" ht="12.75">
      <c r="A363" s="63">
        <v>1000</v>
      </c>
      <c r="B363" s="54" t="s">
        <v>1797</v>
      </c>
      <c r="C363" s="8" t="s">
        <v>1794</v>
      </c>
      <c r="D363" s="65" t="s">
        <v>355</v>
      </c>
      <c r="E363" s="66">
        <v>75</v>
      </c>
      <c r="F363" s="11"/>
      <c r="G363" s="12"/>
    </row>
    <row r="364" spans="1:7" s="30" customFormat="1" ht="12.75">
      <c r="A364" s="63">
        <v>1001</v>
      </c>
      <c r="B364" s="54" t="s">
        <v>1797</v>
      </c>
      <c r="C364" s="8" t="s">
        <v>1795</v>
      </c>
      <c r="D364" s="65" t="s">
        <v>355</v>
      </c>
      <c r="E364" s="66">
        <v>75</v>
      </c>
      <c r="F364" s="11"/>
      <c r="G364" s="12"/>
    </row>
    <row r="365" spans="1:7" s="30" customFormat="1" ht="12.75">
      <c r="A365" s="63">
        <v>1002</v>
      </c>
      <c r="B365" s="54" t="s">
        <v>1797</v>
      </c>
      <c r="C365" s="8" t="s">
        <v>1796</v>
      </c>
      <c r="D365" s="65" t="s">
        <v>355</v>
      </c>
      <c r="E365" s="66">
        <v>75</v>
      </c>
      <c r="F365" s="11"/>
      <c r="G365" s="12"/>
    </row>
    <row r="366" spans="1:7" s="18" customFormat="1" ht="14.25">
      <c r="A366" s="272" t="s">
        <v>640</v>
      </c>
      <c r="B366" s="273"/>
      <c r="C366" s="273"/>
      <c r="D366" s="273"/>
      <c r="E366" s="273"/>
      <c r="F366" s="273"/>
      <c r="G366" s="273"/>
    </row>
    <row r="367" spans="1:7" s="30" customFormat="1" ht="12.75">
      <c r="A367" s="63">
        <v>307</v>
      </c>
      <c r="B367" s="54" t="s">
        <v>641</v>
      </c>
      <c r="C367" s="8" t="s">
        <v>642</v>
      </c>
      <c r="D367" s="65" t="s">
        <v>355</v>
      </c>
      <c r="E367" s="66">
        <v>12</v>
      </c>
      <c r="F367" s="11">
        <f>E367*23%</f>
        <v>2.7600000000000002</v>
      </c>
      <c r="G367" s="12">
        <f>E367+F367</f>
        <v>14.76</v>
      </c>
    </row>
    <row r="368" spans="1:7" s="30" customFormat="1" ht="12.75">
      <c r="A368" s="63">
        <v>308</v>
      </c>
      <c r="B368" s="54" t="s">
        <v>643</v>
      </c>
      <c r="C368" s="8" t="s">
        <v>644</v>
      </c>
      <c r="D368" s="65" t="s">
        <v>355</v>
      </c>
      <c r="E368" s="66">
        <v>12</v>
      </c>
      <c r="F368" s="11">
        <f>E368*23%</f>
        <v>2.7600000000000002</v>
      </c>
      <c r="G368" s="12">
        <f>E368+F368</f>
        <v>14.76</v>
      </c>
    </row>
    <row r="369" spans="1:7" s="30" customFormat="1" ht="12.75">
      <c r="A369" s="63">
        <v>309</v>
      </c>
      <c r="B369" s="54" t="s">
        <v>645</v>
      </c>
      <c r="C369" s="8" t="s">
        <v>646</v>
      </c>
      <c r="D369" s="65" t="s">
        <v>355</v>
      </c>
      <c r="E369" s="66">
        <v>15</v>
      </c>
      <c r="F369" s="11">
        <f>E369*23%</f>
        <v>3.45</v>
      </c>
      <c r="G369" s="12">
        <f>E369+F369</f>
        <v>18.45</v>
      </c>
    </row>
    <row r="370" spans="1:7" s="30" customFormat="1" ht="12.75">
      <c r="A370" s="63">
        <v>310</v>
      </c>
      <c r="B370" s="54" t="s">
        <v>647</v>
      </c>
      <c r="C370" s="8" t="s">
        <v>648</v>
      </c>
      <c r="D370" s="65" t="s">
        <v>355</v>
      </c>
      <c r="E370" s="66">
        <v>4</v>
      </c>
      <c r="F370" s="11">
        <f>E370*23%</f>
        <v>0.92</v>
      </c>
      <c r="G370" s="12">
        <f>E370+F370</f>
        <v>4.92</v>
      </c>
    </row>
    <row r="371" spans="1:7" s="30" customFormat="1" ht="12.75">
      <c r="A371" s="63">
        <v>311</v>
      </c>
      <c r="B371" s="54" t="s">
        <v>649</v>
      </c>
      <c r="C371" s="8" t="s">
        <v>650</v>
      </c>
      <c r="D371" s="65" t="s">
        <v>355</v>
      </c>
      <c r="E371" s="66">
        <v>20</v>
      </c>
      <c r="F371" s="11">
        <f>E371*23%</f>
        <v>4.6000000000000005</v>
      </c>
      <c r="G371" s="12">
        <f>E371+F371</f>
        <v>24.6</v>
      </c>
    </row>
    <row r="372" spans="1:7" s="18" customFormat="1" ht="14.25">
      <c r="A372" s="272" t="s">
        <v>651</v>
      </c>
      <c r="B372" s="273"/>
      <c r="C372" s="273"/>
      <c r="D372" s="273"/>
      <c r="E372" s="273"/>
      <c r="F372" s="273"/>
      <c r="G372" s="273"/>
    </row>
    <row r="373" spans="1:7" s="18" customFormat="1" ht="14.25">
      <c r="A373" s="272" t="s">
        <v>652</v>
      </c>
      <c r="B373" s="273"/>
      <c r="C373" s="273"/>
      <c r="D373" s="273"/>
      <c r="E373" s="273"/>
      <c r="F373" s="273"/>
      <c r="G373" s="273"/>
    </row>
    <row r="374" spans="1:7" s="30" customFormat="1" ht="12.75">
      <c r="A374" s="63">
        <v>312</v>
      </c>
      <c r="B374" s="54" t="s">
        <v>653</v>
      </c>
      <c r="C374" s="8" t="s">
        <v>654</v>
      </c>
      <c r="D374" s="65" t="s">
        <v>355</v>
      </c>
      <c r="E374" s="66">
        <v>16</v>
      </c>
      <c r="F374" s="11">
        <f aca="true" t="shared" si="20" ref="F374:F382">E374*23%</f>
        <v>3.68</v>
      </c>
      <c r="G374" s="12">
        <f aca="true" t="shared" si="21" ref="G374:G382">E374+F374</f>
        <v>19.68</v>
      </c>
    </row>
    <row r="375" spans="1:7" s="30" customFormat="1" ht="12.75">
      <c r="A375" s="63">
        <v>313</v>
      </c>
      <c r="B375" s="54" t="s">
        <v>655</v>
      </c>
      <c r="C375" s="8" t="s">
        <v>656</v>
      </c>
      <c r="D375" s="65" t="s">
        <v>355</v>
      </c>
      <c r="E375" s="66">
        <v>16</v>
      </c>
      <c r="F375" s="11">
        <f t="shared" si="20"/>
        <v>3.68</v>
      </c>
      <c r="G375" s="12">
        <f t="shared" si="21"/>
        <v>19.68</v>
      </c>
    </row>
    <row r="376" spans="1:7" s="30" customFormat="1" ht="12.75">
      <c r="A376" s="63">
        <v>314</v>
      </c>
      <c r="B376" s="54" t="s">
        <v>657</v>
      </c>
      <c r="C376" s="8" t="s">
        <v>658</v>
      </c>
      <c r="D376" s="65" t="s">
        <v>355</v>
      </c>
      <c r="E376" s="66">
        <v>20</v>
      </c>
      <c r="F376" s="11">
        <f t="shared" si="20"/>
        <v>4.6000000000000005</v>
      </c>
      <c r="G376" s="12">
        <f t="shared" si="21"/>
        <v>24.6</v>
      </c>
    </row>
    <row r="377" spans="1:7" s="30" customFormat="1" ht="12.75">
      <c r="A377" s="63">
        <v>315</v>
      </c>
      <c r="B377" s="54" t="s">
        <v>659</v>
      </c>
      <c r="C377" s="8" t="s">
        <v>660</v>
      </c>
      <c r="D377" s="65" t="s">
        <v>355</v>
      </c>
      <c r="E377" s="66">
        <v>20</v>
      </c>
      <c r="F377" s="11">
        <f t="shared" si="20"/>
        <v>4.6000000000000005</v>
      </c>
      <c r="G377" s="12">
        <f t="shared" si="21"/>
        <v>24.6</v>
      </c>
    </row>
    <row r="378" spans="1:7" s="30" customFormat="1" ht="12.75">
      <c r="A378" s="63">
        <v>316</v>
      </c>
      <c r="B378" s="54" t="s">
        <v>661</v>
      </c>
      <c r="C378" s="8" t="s">
        <v>662</v>
      </c>
      <c r="D378" s="65" t="s">
        <v>355</v>
      </c>
      <c r="E378" s="66">
        <v>16</v>
      </c>
      <c r="F378" s="11">
        <f t="shared" si="20"/>
        <v>3.68</v>
      </c>
      <c r="G378" s="12">
        <f t="shared" si="21"/>
        <v>19.68</v>
      </c>
    </row>
    <row r="379" spans="1:7" s="30" customFormat="1" ht="12.75">
      <c r="A379" s="63">
        <v>317</v>
      </c>
      <c r="B379" s="54" t="s">
        <v>663</v>
      </c>
      <c r="C379" s="8" t="s">
        <v>664</v>
      </c>
      <c r="D379" s="65" t="s">
        <v>355</v>
      </c>
      <c r="E379" s="66">
        <v>40</v>
      </c>
      <c r="F379" s="11">
        <f t="shared" si="20"/>
        <v>9.200000000000001</v>
      </c>
      <c r="G379" s="12">
        <f t="shared" si="21"/>
        <v>49.2</v>
      </c>
    </row>
    <row r="380" spans="1:7" s="30" customFormat="1" ht="12.75">
      <c r="A380" s="63">
        <v>318</v>
      </c>
      <c r="B380" s="54" t="s">
        <v>665</v>
      </c>
      <c r="C380" s="8" t="s">
        <v>666</v>
      </c>
      <c r="D380" s="65" t="s">
        <v>355</v>
      </c>
      <c r="E380" s="66">
        <v>45</v>
      </c>
      <c r="F380" s="11">
        <f t="shared" si="20"/>
        <v>10.35</v>
      </c>
      <c r="G380" s="12">
        <f t="shared" si="21"/>
        <v>55.35</v>
      </c>
    </row>
    <row r="381" spans="1:7" s="30" customFormat="1" ht="12.75">
      <c r="A381" s="63">
        <v>319</v>
      </c>
      <c r="B381" s="54" t="s">
        <v>667</v>
      </c>
      <c r="C381" s="8" t="s">
        <v>668</v>
      </c>
      <c r="D381" s="65" t="s">
        <v>355</v>
      </c>
      <c r="E381" s="66">
        <v>35</v>
      </c>
      <c r="F381" s="11">
        <f t="shared" si="20"/>
        <v>8.05</v>
      </c>
      <c r="G381" s="12">
        <f t="shared" si="21"/>
        <v>43.05</v>
      </c>
    </row>
    <row r="382" spans="1:7" s="30" customFormat="1" ht="12.75">
      <c r="A382" s="63">
        <v>320</v>
      </c>
      <c r="B382" s="54" t="s">
        <v>669</v>
      </c>
      <c r="C382" s="8" t="s">
        <v>670</v>
      </c>
      <c r="D382" s="65" t="s">
        <v>355</v>
      </c>
      <c r="E382" s="66">
        <v>35</v>
      </c>
      <c r="F382" s="11">
        <f t="shared" si="20"/>
        <v>8.05</v>
      </c>
      <c r="G382" s="12">
        <f t="shared" si="21"/>
        <v>43.05</v>
      </c>
    </row>
    <row r="383" spans="1:7" s="18" customFormat="1" ht="15">
      <c r="A383" s="272" t="s">
        <v>671</v>
      </c>
      <c r="B383" s="273"/>
      <c r="C383" s="273"/>
      <c r="D383" s="273"/>
      <c r="E383" s="274"/>
      <c r="F383" s="184"/>
      <c r="G383" s="184"/>
    </row>
    <row r="384" spans="1:7" s="30" customFormat="1" ht="12.75">
      <c r="A384" s="63">
        <v>321</v>
      </c>
      <c r="B384" s="54" t="s">
        <v>672</v>
      </c>
      <c r="C384" s="8" t="s">
        <v>673</v>
      </c>
      <c r="D384" s="65" t="s">
        <v>355</v>
      </c>
      <c r="E384" s="66">
        <v>40</v>
      </c>
      <c r="F384" s="11">
        <f aca="true" t="shared" si="22" ref="F384:F393">E384*23%</f>
        <v>9.200000000000001</v>
      </c>
      <c r="G384" s="12">
        <f aca="true" t="shared" si="23" ref="G384:G393">E384+F384</f>
        <v>49.2</v>
      </c>
    </row>
    <row r="385" spans="1:7" s="30" customFormat="1" ht="12.75">
      <c r="A385" s="63">
        <v>322</v>
      </c>
      <c r="B385" s="54" t="s">
        <v>674</v>
      </c>
      <c r="C385" s="8" t="s">
        <v>675</v>
      </c>
      <c r="D385" s="65" t="s">
        <v>355</v>
      </c>
      <c r="E385" s="66">
        <v>18</v>
      </c>
      <c r="F385" s="11">
        <f t="shared" si="22"/>
        <v>4.140000000000001</v>
      </c>
      <c r="G385" s="12">
        <f t="shared" si="23"/>
        <v>22.14</v>
      </c>
    </row>
    <row r="386" spans="1:7" s="30" customFormat="1" ht="12.75">
      <c r="A386" s="63">
        <v>323</v>
      </c>
      <c r="B386" s="54" t="s">
        <v>676</v>
      </c>
      <c r="C386" s="8" t="s">
        <v>677</v>
      </c>
      <c r="D386" s="65" t="s">
        <v>355</v>
      </c>
      <c r="E386" s="66">
        <v>18</v>
      </c>
      <c r="F386" s="11">
        <f t="shared" si="22"/>
        <v>4.140000000000001</v>
      </c>
      <c r="G386" s="12">
        <f t="shared" si="23"/>
        <v>22.14</v>
      </c>
    </row>
    <row r="387" spans="1:7" s="30" customFormat="1" ht="12.75">
      <c r="A387" s="63">
        <v>324</v>
      </c>
      <c r="B387" s="54" t="s">
        <v>678</v>
      </c>
      <c r="C387" s="8" t="s">
        <v>679</v>
      </c>
      <c r="D387" s="65" t="s">
        <v>355</v>
      </c>
      <c r="E387" s="66">
        <v>20</v>
      </c>
      <c r="F387" s="11">
        <f t="shared" si="22"/>
        <v>4.6000000000000005</v>
      </c>
      <c r="G387" s="12">
        <f t="shared" si="23"/>
        <v>24.6</v>
      </c>
    </row>
    <row r="388" spans="1:7" s="30" customFormat="1" ht="12.75">
      <c r="A388" s="63">
        <v>325</v>
      </c>
      <c r="B388" s="54" t="s">
        <v>680</v>
      </c>
      <c r="C388" s="8" t="s">
        <v>681</v>
      </c>
      <c r="D388" s="65" t="s">
        <v>355</v>
      </c>
      <c r="E388" s="66">
        <v>25</v>
      </c>
      <c r="F388" s="11">
        <f t="shared" si="22"/>
        <v>5.75</v>
      </c>
      <c r="G388" s="12">
        <f t="shared" si="23"/>
        <v>30.75</v>
      </c>
    </row>
    <row r="389" spans="1:7" s="30" customFormat="1" ht="12.75">
      <c r="A389" s="63">
        <v>326</v>
      </c>
      <c r="B389" s="54" t="s">
        <v>682</v>
      </c>
      <c r="C389" s="8" t="s">
        <v>683</v>
      </c>
      <c r="D389" s="65" t="s">
        <v>355</v>
      </c>
      <c r="E389" s="66">
        <v>20</v>
      </c>
      <c r="F389" s="11">
        <f t="shared" si="22"/>
        <v>4.6000000000000005</v>
      </c>
      <c r="G389" s="12">
        <f t="shared" si="23"/>
        <v>24.6</v>
      </c>
    </row>
    <row r="390" spans="1:7" s="30" customFormat="1" ht="12.75">
      <c r="A390" s="63">
        <v>327</v>
      </c>
      <c r="B390" s="54" t="s">
        <v>684</v>
      </c>
      <c r="C390" s="8" t="s">
        <v>685</v>
      </c>
      <c r="D390" s="65" t="s">
        <v>355</v>
      </c>
      <c r="E390" s="66">
        <v>20</v>
      </c>
      <c r="F390" s="11">
        <f t="shared" si="22"/>
        <v>4.6000000000000005</v>
      </c>
      <c r="G390" s="12">
        <f t="shared" si="23"/>
        <v>24.6</v>
      </c>
    </row>
    <row r="391" spans="1:7" s="30" customFormat="1" ht="12.75">
      <c r="A391" s="63">
        <v>328</v>
      </c>
      <c r="B391" s="54" t="s">
        <v>686</v>
      </c>
      <c r="C391" s="8" t="s">
        <v>687</v>
      </c>
      <c r="D391" s="65" t="s">
        <v>355</v>
      </c>
      <c r="E391" s="66">
        <v>25</v>
      </c>
      <c r="F391" s="11">
        <f t="shared" si="22"/>
        <v>5.75</v>
      </c>
      <c r="G391" s="12">
        <f t="shared" si="23"/>
        <v>30.75</v>
      </c>
    </row>
    <row r="392" spans="1:7" s="30" customFormat="1" ht="12.75">
      <c r="A392" s="63">
        <v>329</v>
      </c>
      <c r="B392" s="54" t="s">
        <v>688</v>
      </c>
      <c r="C392" s="8" t="s">
        <v>689</v>
      </c>
      <c r="D392" s="65" t="s">
        <v>355</v>
      </c>
      <c r="E392" s="66">
        <v>25</v>
      </c>
      <c r="F392" s="11">
        <f t="shared" si="22"/>
        <v>5.75</v>
      </c>
      <c r="G392" s="12">
        <f t="shared" si="23"/>
        <v>30.75</v>
      </c>
    </row>
    <row r="393" spans="1:7" s="30" customFormat="1" ht="12.75">
      <c r="A393" s="63">
        <v>330</v>
      </c>
      <c r="B393" s="54" t="s">
        <v>690</v>
      </c>
      <c r="C393" s="8" t="s">
        <v>691</v>
      </c>
      <c r="D393" s="65" t="s">
        <v>355</v>
      </c>
      <c r="E393" s="66">
        <v>30</v>
      </c>
      <c r="F393" s="11">
        <f t="shared" si="22"/>
        <v>6.9</v>
      </c>
      <c r="G393" s="12">
        <f t="shared" si="23"/>
        <v>36.9</v>
      </c>
    </row>
    <row r="394" spans="1:7" s="18" customFormat="1" ht="14.25">
      <c r="A394" s="272" t="s">
        <v>692</v>
      </c>
      <c r="B394" s="273"/>
      <c r="C394" s="273"/>
      <c r="D394" s="273"/>
      <c r="E394" s="273"/>
      <c r="F394" s="273"/>
      <c r="G394" s="273"/>
    </row>
    <row r="395" spans="1:7" s="30" customFormat="1" ht="12.75">
      <c r="A395" s="63">
        <v>331</v>
      </c>
      <c r="B395" s="54" t="s">
        <v>693</v>
      </c>
      <c r="C395" s="8" t="s">
        <v>694</v>
      </c>
      <c r="D395" s="65" t="s">
        <v>355</v>
      </c>
      <c r="E395" s="66">
        <v>30</v>
      </c>
      <c r="F395" s="11">
        <f aca="true" t="shared" si="24" ref="F395:F402">E395*23%</f>
        <v>6.9</v>
      </c>
      <c r="G395" s="12">
        <f aca="true" t="shared" si="25" ref="G395:G402">E395+F395</f>
        <v>36.9</v>
      </c>
    </row>
    <row r="396" spans="1:7" s="30" customFormat="1" ht="12.75">
      <c r="A396" s="63">
        <v>332</v>
      </c>
      <c r="B396" s="54" t="s">
        <v>695</v>
      </c>
      <c r="C396" s="8" t="s">
        <v>696</v>
      </c>
      <c r="D396" s="65" t="s">
        <v>355</v>
      </c>
      <c r="E396" s="66">
        <v>30</v>
      </c>
      <c r="F396" s="11">
        <f t="shared" si="24"/>
        <v>6.9</v>
      </c>
      <c r="G396" s="12">
        <f t="shared" si="25"/>
        <v>36.9</v>
      </c>
    </row>
    <row r="397" spans="1:7" s="30" customFormat="1" ht="12.75">
      <c r="A397" s="63">
        <v>333</v>
      </c>
      <c r="B397" s="54" t="s">
        <v>697</v>
      </c>
      <c r="C397" s="8" t="s">
        <v>698</v>
      </c>
      <c r="D397" s="65" t="s">
        <v>355</v>
      </c>
      <c r="E397" s="66">
        <v>35</v>
      </c>
      <c r="F397" s="11">
        <f t="shared" si="24"/>
        <v>8.05</v>
      </c>
      <c r="G397" s="12">
        <f t="shared" si="25"/>
        <v>43.05</v>
      </c>
    </row>
    <row r="398" spans="1:7" s="30" customFormat="1" ht="12.75">
      <c r="A398" s="63">
        <v>334</v>
      </c>
      <c r="B398" s="54" t="s">
        <v>406</v>
      </c>
      <c r="C398" s="8" t="s">
        <v>699</v>
      </c>
      <c r="D398" s="65" t="s">
        <v>355</v>
      </c>
      <c r="E398" s="66">
        <v>45</v>
      </c>
      <c r="F398" s="11">
        <f t="shared" si="24"/>
        <v>10.35</v>
      </c>
      <c r="G398" s="12">
        <f t="shared" si="25"/>
        <v>55.35</v>
      </c>
    </row>
    <row r="399" spans="1:7" s="30" customFormat="1" ht="12.75">
      <c r="A399" s="63">
        <v>335</v>
      </c>
      <c r="B399" s="54" t="s">
        <v>700</v>
      </c>
      <c r="C399" s="8" t="s">
        <v>701</v>
      </c>
      <c r="D399" s="65" t="s">
        <v>355</v>
      </c>
      <c r="E399" s="66">
        <v>45</v>
      </c>
      <c r="F399" s="11">
        <f t="shared" si="24"/>
        <v>10.35</v>
      </c>
      <c r="G399" s="12">
        <f t="shared" si="25"/>
        <v>55.35</v>
      </c>
    </row>
    <row r="400" spans="1:7" s="30" customFormat="1" ht="12.75">
      <c r="A400" s="63">
        <v>336</v>
      </c>
      <c r="B400" s="54" t="s">
        <v>702</v>
      </c>
      <c r="C400" s="8" t="s">
        <v>703</v>
      </c>
      <c r="D400" s="65" t="s">
        <v>355</v>
      </c>
      <c r="E400" s="66">
        <v>55</v>
      </c>
      <c r="F400" s="11">
        <f t="shared" si="24"/>
        <v>12.65</v>
      </c>
      <c r="G400" s="12">
        <f t="shared" si="25"/>
        <v>67.65</v>
      </c>
    </row>
    <row r="401" spans="1:7" s="30" customFormat="1" ht="12.75">
      <c r="A401" s="63">
        <v>895</v>
      </c>
      <c r="B401" s="54" t="s">
        <v>704</v>
      </c>
      <c r="C401" s="8" t="s">
        <v>705</v>
      </c>
      <c r="D401" s="65" t="s">
        <v>355</v>
      </c>
      <c r="E401" s="66">
        <v>38</v>
      </c>
      <c r="F401" s="48">
        <f t="shared" si="24"/>
        <v>8.74</v>
      </c>
      <c r="G401" s="32">
        <f t="shared" si="25"/>
        <v>46.74</v>
      </c>
    </row>
    <row r="402" spans="1:7" s="30" customFormat="1" ht="12.75">
      <c r="A402" s="63">
        <v>897</v>
      </c>
      <c r="B402" s="54" t="s">
        <v>706</v>
      </c>
      <c r="C402" s="8" t="s">
        <v>707</v>
      </c>
      <c r="D402" s="65" t="s">
        <v>355</v>
      </c>
      <c r="E402" s="66">
        <v>45</v>
      </c>
      <c r="F402" s="48">
        <f t="shared" si="24"/>
        <v>10.35</v>
      </c>
      <c r="G402" s="32">
        <f t="shared" si="25"/>
        <v>55.35</v>
      </c>
    </row>
    <row r="403" spans="1:7" s="30" customFormat="1" ht="12.75">
      <c r="A403" s="63">
        <v>898</v>
      </c>
      <c r="B403" s="54" t="s">
        <v>708</v>
      </c>
      <c r="C403" s="8" t="s">
        <v>709</v>
      </c>
      <c r="D403" s="65" t="s">
        <v>355</v>
      </c>
      <c r="E403" s="66">
        <v>45</v>
      </c>
      <c r="F403" s="48">
        <f>E403*23%</f>
        <v>10.35</v>
      </c>
      <c r="G403" s="32">
        <f>E403+F403</f>
        <v>55.35</v>
      </c>
    </row>
    <row r="404" spans="1:7" s="18" customFormat="1" ht="14.25">
      <c r="A404" s="272" t="s">
        <v>710</v>
      </c>
      <c r="B404" s="273"/>
      <c r="C404" s="273"/>
      <c r="D404" s="273"/>
      <c r="E404" s="273"/>
      <c r="F404" s="273"/>
      <c r="G404" s="273"/>
    </row>
    <row r="405" spans="1:7" s="30" customFormat="1" ht="12.75">
      <c r="A405" s="63">
        <v>337</v>
      </c>
      <c r="B405" s="54" t="s">
        <v>711</v>
      </c>
      <c r="C405" s="8" t="s">
        <v>712</v>
      </c>
      <c r="D405" s="65" t="s">
        <v>355</v>
      </c>
      <c r="E405" s="66">
        <v>8</v>
      </c>
      <c r="F405" s="11">
        <f>E405*23%</f>
        <v>1.84</v>
      </c>
      <c r="G405" s="12">
        <f>E405+F405</f>
        <v>9.84</v>
      </c>
    </row>
    <row r="406" spans="1:7" s="30" customFormat="1" ht="12.75">
      <c r="A406" s="63">
        <v>338</v>
      </c>
      <c r="B406" s="54" t="s">
        <v>713</v>
      </c>
      <c r="C406" s="8" t="s">
        <v>714</v>
      </c>
      <c r="D406" s="65" t="s">
        <v>355</v>
      </c>
      <c r="E406" s="66">
        <v>35</v>
      </c>
      <c r="F406" s="11">
        <f>E406*23%</f>
        <v>8.05</v>
      </c>
      <c r="G406" s="12">
        <f>E406+F406</f>
        <v>43.05</v>
      </c>
    </row>
    <row r="407" spans="1:7" s="30" customFormat="1" ht="12.75">
      <c r="A407" s="63">
        <v>339</v>
      </c>
      <c r="B407" s="54" t="s">
        <v>715</v>
      </c>
      <c r="C407" s="8" t="s">
        <v>716</v>
      </c>
      <c r="D407" s="65" t="s">
        <v>355</v>
      </c>
      <c r="E407" s="66">
        <v>30</v>
      </c>
      <c r="F407" s="11">
        <f>E407*23%</f>
        <v>6.9</v>
      </c>
      <c r="G407" s="12">
        <f>E407+F407</f>
        <v>36.9</v>
      </c>
    </row>
    <row r="408" spans="1:7" s="30" customFormat="1" ht="12.75">
      <c r="A408" s="63">
        <v>340</v>
      </c>
      <c r="B408" s="41" t="s">
        <v>717</v>
      </c>
      <c r="C408" s="8" t="s">
        <v>718</v>
      </c>
      <c r="D408" s="65" t="s">
        <v>355</v>
      </c>
      <c r="E408" s="66">
        <v>90</v>
      </c>
      <c r="F408" s="11">
        <f>E408*23%</f>
        <v>20.7</v>
      </c>
      <c r="G408" s="12">
        <f>E408+F408</f>
        <v>110.7</v>
      </c>
    </row>
    <row r="409" spans="1:7" s="18" customFormat="1" ht="14.25">
      <c r="A409" s="270" t="s">
        <v>719</v>
      </c>
      <c r="B409" s="271"/>
      <c r="C409" s="271"/>
      <c r="D409" s="271"/>
      <c r="E409" s="271"/>
      <c r="F409" s="271"/>
      <c r="G409" s="271"/>
    </row>
    <row r="410" spans="1:7" s="30" customFormat="1" ht="12.75">
      <c r="A410" s="63">
        <v>341</v>
      </c>
      <c r="B410" s="54" t="s">
        <v>720</v>
      </c>
      <c r="C410" s="8" t="s">
        <v>721</v>
      </c>
      <c r="D410" s="65" t="s">
        <v>355</v>
      </c>
      <c r="E410" s="66">
        <v>30</v>
      </c>
      <c r="F410" s="11">
        <f aca="true" t="shared" si="26" ref="F410:F427">E410*23%</f>
        <v>6.9</v>
      </c>
      <c r="G410" s="12">
        <f aca="true" t="shared" si="27" ref="G410:G427">E410+F410</f>
        <v>36.9</v>
      </c>
    </row>
    <row r="411" spans="1:7" s="30" customFormat="1" ht="12.75">
      <c r="A411" s="63">
        <v>342</v>
      </c>
      <c r="B411" s="54" t="s">
        <v>722</v>
      </c>
      <c r="C411" s="8" t="s">
        <v>723</v>
      </c>
      <c r="D411" s="65" t="s">
        <v>355</v>
      </c>
      <c r="E411" s="66">
        <v>30</v>
      </c>
      <c r="F411" s="11">
        <f t="shared" si="26"/>
        <v>6.9</v>
      </c>
      <c r="G411" s="12">
        <f t="shared" si="27"/>
        <v>36.9</v>
      </c>
    </row>
    <row r="412" spans="1:7" s="30" customFormat="1" ht="12.75">
      <c r="A412" s="63">
        <v>343</v>
      </c>
      <c r="B412" s="54" t="s">
        <v>724</v>
      </c>
      <c r="C412" s="8" t="s">
        <v>725</v>
      </c>
      <c r="D412" s="65" t="s">
        <v>355</v>
      </c>
      <c r="E412" s="66">
        <v>35</v>
      </c>
      <c r="F412" s="11">
        <f t="shared" si="26"/>
        <v>8.05</v>
      </c>
      <c r="G412" s="12">
        <f t="shared" si="27"/>
        <v>43.05</v>
      </c>
    </row>
    <row r="413" spans="1:7" s="30" customFormat="1" ht="12.75">
      <c r="A413" s="63">
        <v>344</v>
      </c>
      <c r="B413" s="54" t="s">
        <v>726</v>
      </c>
      <c r="C413" s="8" t="s">
        <v>727</v>
      </c>
      <c r="D413" s="65" t="s">
        <v>355</v>
      </c>
      <c r="E413" s="66">
        <v>35</v>
      </c>
      <c r="F413" s="11">
        <f t="shared" si="26"/>
        <v>8.05</v>
      </c>
      <c r="G413" s="12">
        <f t="shared" si="27"/>
        <v>43.05</v>
      </c>
    </row>
    <row r="414" spans="1:7" s="30" customFormat="1" ht="12.75">
      <c r="A414" s="63">
        <v>345</v>
      </c>
      <c r="B414" s="54" t="s">
        <v>728</v>
      </c>
      <c r="C414" s="8" t="s">
        <v>729</v>
      </c>
      <c r="D414" s="65" t="s">
        <v>355</v>
      </c>
      <c r="E414" s="66">
        <v>35</v>
      </c>
      <c r="F414" s="11">
        <f t="shared" si="26"/>
        <v>8.05</v>
      </c>
      <c r="G414" s="12">
        <f t="shared" si="27"/>
        <v>43.05</v>
      </c>
    </row>
    <row r="415" spans="1:7" s="30" customFormat="1" ht="12.75">
      <c r="A415" s="63">
        <v>346</v>
      </c>
      <c r="B415" s="54" t="s">
        <v>730</v>
      </c>
      <c r="C415" s="8" t="s">
        <v>731</v>
      </c>
      <c r="D415" s="65" t="s">
        <v>355</v>
      </c>
      <c r="E415" s="66">
        <v>25</v>
      </c>
      <c r="F415" s="11">
        <f t="shared" si="26"/>
        <v>5.75</v>
      </c>
      <c r="G415" s="12">
        <f t="shared" si="27"/>
        <v>30.75</v>
      </c>
    </row>
    <row r="416" spans="1:7" s="30" customFormat="1" ht="12.75">
      <c r="A416" s="63">
        <v>347</v>
      </c>
      <c r="B416" s="54" t="s">
        <v>732</v>
      </c>
      <c r="C416" s="8" t="s">
        <v>733</v>
      </c>
      <c r="D416" s="65" t="s">
        <v>355</v>
      </c>
      <c r="E416" s="66">
        <v>40</v>
      </c>
      <c r="F416" s="11">
        <f t="shared" si="26"/>
        <v>9.200000000000001</v>
      </c>
      <c r="G416" s="12">
        <f t="shared" si="27"/>
        <v>49.2</v>
      </c>
    </row>
    <row r="417" spans="1:7" s="30" customFormat="1" ht="12.75">
      <c r="A417" s="63">
        <v>348</v>
      </c>
      <c r="B417" s="54" t="s">
        <v>734</v>
      </c>
      <c r="C417" s="8" t="s">
        <v>735</v>
      </c>
      <c r="D417" s="65" t="s">
        <v>355</v>
      </c>
      <c r="E417" s="66">
        <v>30</v>
      </c>
      <c r="F417" s="11">
        <f t="shared" si="26"/>
        <v>6.9</v>
      </c>
      <c r="G417" s="12">
        <f t="shared" si="27"/>
        <v>36.9</v>
      </c>
    </row>
    <row r="418" spans="1:7" s="30" customFormat="1" ht="12.75">
      <c r="A418" s="63">
        <v>349</v>
      </c>
      <c r="B418" s="54" t="s">
        <v>736</v>
      </c>
      <c r="C418" s="8" t="s">
        <v>737</v>
      </c>
      <c r="D418" s="65" t="s">
        <v>355</v>
      </c>
      <c r="E418" s="66">
        <v>110</v>
      </c>
      <c r="F418" s="11">
        <f t="shared" si="26"/>
        <v>25.3</v>
      </c>
      <c r="G418" s="12">
        <f t="shared" si="27"/>
        <v>135.3</v>
      </c>
    </row>
    <row r="419" spans="1:7" s="30" customFormat="1" ht="12.75">
      <c r="A419" s="63">
        <v>350</v>
      </c>
      <c r="B419" s="54" t="s">
        <v>738</v>
      </c>
      <c r="C419" s="8" t="s">
        <v>739</v>
      </c>
      <c r="D419" s="65" t="s">
        <v>355</v>
      </c>
      <c r="E419" s="66">
        <v>30</v>
      </c>
      <c r="F419" s="11">
        <f t="shared" si="26"/>
        <v>6.9</v>
      </c>
      <c r="G419" s="12">
        <f t="shared" si="27"/>
        <v>36.9</v>
      </c>
    </row>
    <row r="420" spans="1:7" s="30" customFormat="1" ht="12.75">
      <c r="A420" s="63">
        <v>351</v>
      </c>
      <c r="B420" s="54" t="s">
        <v>740</v>
      </c>
      <c r="C420" s="8" t="s">
        <v>741</v>
      </c>
      <c r="D420" s="65" t="s">
        <v>355</v>
      </c>
      <c r="E420" s="66">
        <v>40</v>
      </c>
      <c r="F420" s="11">
        <f t="shared" si="26"/>
        <v>9.200000000000001</v>
      </c>
      <c r="G420" s="12">
        <f t="shared" si="27"/>
        <v>49.2</v>
      </c>
    </row>
    <row r="421" spans="1:7" s="30" customFormat="1" ht="12.75">
      <c r="A421" s="63">
        <v>352</v>
      </c>
      <c r="B421" s="54" t="s">
        <v>742</v>
      </c>
      <c r="C421" s="8" t="s">
        <v>743</v>
      </c>
      <c r="D421" s="65" t="s">
        <v>355</v>
      </c>
      <c r="E421" s="66">
        <v>45</v>
      </c>
      <c r="F421" s="11">
        <f t="shared" si="26"/>
        <v>10.35</v>
      </c>
      <c r="G421" s="12">
        <f t="shared" si="27"/>
        <v>55.35</v>
      </c>
    </row>
    <row r="422" spans="1:7" s="30" customFormat="1" ht="12.75">
      <c r="A422" s="63">
        <v>353</v>
      </c>
      <c r="B422" s="54" t="s">
        <v>744</v>
      </c>
      <c r="C422" s="8" t="s">
        <v>745</v>
      </c>
      <c r="D422" s="65" t="s">
        <v>355</v>
      </c>
      <c r="E422" s="66">
        <v>35</v>
      </c>
      <c r="F422" s="11">
        <f t="shared" si="26"/>
        <v>8.05</v>
      </c>
      <c r="G422" s="12">
        <f t="shared" si="27"/>
        <v>43.05</v>
      </c>
    </row>
    <row r="423" spans="1:7" s="30" customFormat="1" ht="12.75">
      <c r="A423" s="63">
        <v>354</v>
      </c>
      <c r="B423" s="54" t="s">
        <v>746</v>
      </c>
      <c r="C423" s="8" t="s">
        <v>747</v>
      </c>
      <c r="D423" s="65" t="s">
        <v>355</v>
      </c>
      <c r="E423" s="66">
        <v>130</v>
      </c>
      <c r="F423" s="11">
        <f t="shared" si="26"/>
        <v>29.900000000000002</v>
      </c>
      <c r="G423" s="12">
        <f t="shared" si="27"/>
        <v>159.9</v>
      </c>
    </row>
    <row r="424" spans="1:7" s="30" customFormat="1" ht="12.75">
      <c r="A424" s="63">
        <v>355</v>
      </c>
      <c r="B424" s="54" t="s">
        <v>748</v>
      </c>
      <c r="C424" s="8" t="s">
        <v>749</v>
      </c>
      <c r="D424" s="65" t="s">
        <v>355</v>
      </c>
      <c r="E424" s="66">
        <v>50</v>
      </c>
      <c r="F424" s="11">
        <f t="shared" si="26"/>
        <v>11.5</v>
      </c>
      <c r="G424" s="12">
        <f t="shared" si="27"/>
        <v>61.5</v>
      </c>
    </row>
    <row r="425" spans="1:7" s="30" customFormat="1" ht="12.75">
      <c r="A425" s="63">
        <v>356</v>
      </c>
      <c r="B425" s="54" t="s">
        <v>750</v>
      </c>
      <c r="C425" s="8" t="s">
        <v>751</v>
      </c>
      <c r="D425" s="65" t="s">
        <v>355</v>
      </c>
      <c r="E425" s="66">
        <v>35</v>
      </c>
      <c r="F425" s="11">
        <f t="shared" si="26"/>
        <v>8.05</v>
      </c>
      <c r="G425" s="12">
        <f t="shared" si="27"/>
        <v>43.05</v>
      </c>
    </row>
    <row r="426" spans="1:7" s="30" customFormat="1" ht="12.75">
      <c r="A426" s="63">
        <v>357</v>
      </c>
      <c r="B426" s="41" t="s">
        <v>752</v>
      </c>
      <c r="C426" s="8" t="s">
        <v>753</v>
      </c>
      <c r="D426" s="65" t="s">
        <v>355</v>
      </c>
      <c r="E426" s="66">
        <v>45</v>
      </c>
      <c r="F426" s="11">
        <f t="shared" si="26"/>
        <v>10.35</v>
      </c>
      <c r="G426" s="12">
        <f t="shared" si="27"/>
        <v>55.35</v>
      </c>
    </row>
    <row r="427" spans="1:7" s="30" customFormat="1" ht="12.75">
      <c r="A427" s="63">
        <v>358</v>
      </c>
      <c r="B427" s="54" t="s">
        <v>754</v>
      </c>
      <c r="C427" s="8" t="s">
        <v>755</v>
      </c>
      <c r="D427" s="65" t="s">
        <v>355</v>
      </c>
      <c r="E427" s="66">
        <v>80</v>
      </c>
      <c r="F427" s="11">
        <f t="shared" si="26"/>
        <v>18.400000000000002</v>
      </c>
      <c r="G427" s="12">
        <f t="shared" si="27"/>
        <v>98.4</v>
      </c>
    </row>
    <row r="428" spans="1:7" s="30" customFormat="1" ht="12.75">
      <c r="A428" s="63">
        <v>899</v>
      </c>
      <c r="B428" s="54" t="s">
        <v>756</v>
      </c>
      <c r="C428" s="8" t="s">
        <v>757</v>
      </c>
      <c r="D428" s="65" t="s">
        <v>355</v>
      </c>
      <c r="E428" s="66">
        <v>200</v>
      </c>
      <c r="F428" s="11">
        <f>E428*23%</f>
        <v>46</v>
      </c>
      <c r="G428" s="12">
        <f>E428+F428</f>
        <v>246</v>
      </c>
    </row>
    <row r="429" spans="1:7" s="18" customFormat="1" ht="14.25">
      <c r="A429" s="270" t="s">
        <v>758</v>
      </c>
      <c r="B429" s="271"/>
      <c r="C429" s="271"/>
      <c r="D429" s="271"/>
      <c r="E429" s="271"/>
      <c r="F429" s="271"/>
      <c r="G429" s="271"/>
    </row>
    <row r="430" spans="1:7" s="30" customFormat="1" ht="12.75">
      <c r="A430" s="63">
        <v>359</v>
      </c>
      <c r="B430" s="54" t="s">
        <v>759</v>
      </c>
      <c r="C430" s="8" t="s">
        <v>760</v>
      </c>
      <c r="D430" s="73" t="s">
        <v>355</v>
      </c>
      <c r="E430" s="66">
        <v>55</v>
      </c>
      <c r="F430" s="11">
        <f>E430*23%</f>
        <v>12.65</v>
      </c>
      <c r="G430" s="12">
        <f>E430+F430</f>
        <v>67.65</v>
      </c>
    </row>
    <row r="431" spans="1:7" s="30" customFormat="1" ht="12.75">
      <c r="A431" s="63">
        <v>360</v>
      </c>
      <c r="B431" s="54" t="s">
        <v>761</v>
      </c>
      <c r="C431" s="8" t="s">
        <v>762</v>
      </c>
      <c r="D431" s="73" t="s">
        <v>355</v>
      </c>
      <c r="E431" s="66">
        <v>50</v>
      </c>
      <c r="F431" s="11">
        <f>E431*23%</f>
        <v>11.5</v>
      </c>
      <c r="G431" s="12">
        <f>E431+F431</f>
        <v>61.5</v>
      </c>
    </row>
    <row r="432" spans="1:7" s="30" customFormat="1" ht="12.75">
      <c r="A432" s="63">
        <v>361</v>
      </c>
      <c r="B432" s="54" t="s">
        <v>763</v>
      </c>
      <c r="C432" s="8" t="s">
        <v>764</v>
      </c>
      <c r="D432" s="73" t="s">
        <v>355</v>
      </c>
      <c r="E432" s="66">
        <v>50</v>
      </c>
      <c r="F432" s="11">
        <f>E432*23%</f>
        <v>11.5</v>
      </c>
      <c r="G432" s="12">
        <f>E432+F432</f>
        <v>61.5</v>
      </c>
    </row>
    <row r="433" spans="1:7" s="18" customFormat="1" ht="14.25">
      <c r="A433" s="272" t="s">
        <v>765</v>
      </c>
      <c r="B433" s="273"/>
      <c r="C433" s="273"/>
      <c r="D433" s="273"/>
      <c r="E433" s="273"/>
      <c r="F433" s="273"/>
      <c r="G433" s="273"/>
    </row>
    <row r="434" spans="1:7" s="30" customFormat="1" ht="12.75">
      <c r="A434" s="63">
        <v>362</v>
      </c>
      <c r="B434" s="54" t="s">
        <v>766</v>
      </c>
      <c r="C434" s="8" t="s">
        <v>767</v>
      </c>
      <c r="D434" s="74" t="s">
        <v>355</v>
      </c>
      <c r="E434" s="66">
        <v>30</v>
      </c>
      <c r="F434" s="11">
        <f>E434*23%</f>
        <v>6.9</v>
      </c>
      <c r="G434" s="12">
        <f>E434+F434</f>
        <v>36.9</v>
      </c>
    </row>
    <row r="435" spans="1:7" s="30" customFormat="1" ht="12.75">
      <c r="A435" s="63">
        <v>363</v>
      </c>
      <c r="B435" s="54" t="s">
        <v>768</v>
      </c>
      <c r="C435" s="8" t="s">
        <v>769</v>
      </c>
      <c r="D435" s="74" t="s">
        <v>355</v>
      </c>
      <c r="E435" s="66">
        <v>30</v>
      </c>
      <c r="F435" s="11">
        <f>E435*23%</f>
        <v>6.9</v>
      </c>
      <c r="G435" s="12">
        <f>E435+F435</f>
        <v>36.9</v>
      </c>
    </row>
    <row r="436" spans="1:7" s="30" customFormat="1" ht="12.75">
      <c r="A436" s="63">
        <v>364</v>
      </c>
      <c r="B436" s="54" t="s">
        <v>770</v>
      </c>
      <c r="C436" s="8" t="s">
        <v>771</v>
      </c>
      <c r="D436" s="74" t="s">
        <v>355</v>
      </c>
      <c r="E436" s="66">
        <v>30</v>
      </c>
      <c r="F436" s="11">
        <f>E436*23%</f>
        <v>6.9</v>
      </c>
      <c r="G436" s="12">
        <f>E436+F436</f>
        <v>36.9</v>
      </c>
    </row>
    <row r="437" spans="1:7" s="30" customFormat="1" ht="12.75">
      <c r="A437" s="63">
        <v>365</v>
      </c>
      <c r="B437" s="54" t="s">
        <v>772</v>
      </c>
      <c r="C437" s="8" t="s">
        <v>773</v>
      </c>
      <c r="D437" s="74" t="s">
        <v>355</v>
      </c>
      <c r="E437" s="66">
        <v>25</v>
      </c>
      <c r="F437" s="11">
        <f>E437*23%</f>
        <v>5.75</v>
      </c>
      <c r="G437" s="12">
        <f>E437+F437</f>
        <v>30.75</v>
      </c>
    </row>
    <row r="438" spans="1:7" s="30" customFormat="1" ht="12.75">
      <c r="A438" s="63">
        <v>366</v>
      </c>
      <c r="B438" s="54" t="s">
        <v>774</v>
      </c>
      <c r="C438" s="8" t="s">
        <v>775</v>
      </c>
      <c r="D438" s="74" t="s">
        <v>355</v>
      </c>
      <c r="E438" s="66">
        <v>40</v>
      </c>
      <c r="F438" s="11">
        <f>E438*23%</f>
        <v>9.200000000000001</v>
      </c>
      <c r="G438" s="12">
        <f>E438+F438</f>
        <v>49.2</v>
      </c>
    </row>
    <row r="439" spans="1:7" s="18" customFormat="1" ht="14.25">
      <c r="A439" s="272" t="s">
        <v>776</v>
      </c>
      <c r="B439" s="273"/>
      <c r="C439" s="273"/>
      <c r="D439" s="273"/>
      <c r="E439" s="273"/>
      <c r="F439" s="273"/>
      <c r="G439" s="273"/>
    </row>
    <row r="440" spans="1:7" s="30" customFormat="1" ht="12.75">
      <c r="A440" s="63">
        <v>367</v>
      </c>
      <c r="B440" s="54" t="s">
        <v>777</v>
      </c>
      <c r="C440" s="8" t="s">
        <v>778</v>
      </c>
      <c r="D440" s="75" t="s">
        <v>355</v>
      </c>
      <c r="E440" s="66">
        <v>35</v>
      </c>
      <c r="F440" s="11">
        <f>E440*23%</f>
        <v>8.05</v>
      </c>
      <c r="G440" s="12">
        <f>E440+F440</f>
        <v>43.05</v>
      </c>
    </row>
    <row r="441" spans="1:7" s="30" customFormat="1" ht="12.75">
      <c r="A441" s="63">
        <v>368</v>
      </c>
      <c r="B441" s="54" t="s">
        <v>779</v>
      </c>
      <c r="C441" s="8" t="s">
        <v>780</v>
      </c>
      <c r="D441" s="75" t="s">
        <v>355</v>
      </c>
      <c r="E441" s="66">
        <v>30</v>
      </c>
      <c r="F441" s="11">
        <f>E441*23%</f>
        <v>6.9</v>
      </c>
      <c r="G441" s="12">
        <f>E441+F441</f>
        <v>36.9</v>
      </c>
    </row>
    <row r="442" spans="1:7" s="30" customFormat="1" ht="12.75">
      <c r="A442" s="63">
        <v>369</v>
      </c>
      <c r="B442" s="54" t="s">
        <v>781</v>
      </c>
      <c r="C442" s="8" t="s">
        <v>782</v>
      </c>
      <c r="D442" s="75" t="s">
        <v>355</v>
      </c>
      <c r="E442" s="66">
        <v>25</v>
      </c>
      <c r="F442" s="11">
        <f>E442*23%</f>
        <v>5.75</v>
      </c>
      <c r="G442" s="12">
        <f>E442+F442</f>
        <v>30.75</v>
      </c>
    </row>
    <row r="443" spans="1:7" s="18" customFormat="1" ht="14.25">
      <c r="A443" s="272" t="s">
        <v>783</v>
      </c>
      <c r="B443" s="273"/>
      <c r="C443" s="273"/>
      <c r="D443" s="273"/>
      <c r="E443" s="273"/>
      <c r="F443" s="273"/>
      <c r="G443" s="273"/>
    </row>
    <row r="444" spans="1:7" s="30" customFormat="1" ht="12.75">
      <c r="A444" s="63">
        <v>370</v>
      </c>
      <c r="B444" s="54" t="s">
        <v>784</v>
      </c>
      <c r="C444" s="8" t="s">
        <v>785</v>
      </c>
      <c r="D444" s="65" t="s">
        <v>355</v>
      </c>
      <c r="E444" s="66">
        <v>25</v>
      </c>
      <c r="F444" s="11">
        <f aca="true" t="shared" si="28" ref="F444:F452">E444*23%</f>
        <v>5.75</v>
      </c>
      <c r="G444" s="12">
        <f aca="true" t="shared" si="29" ref="G444:G452">E444+F444</f>
        <v>30.75</v>
      </c>
    </row>
    <row r="445" spans="1:7" s="30" customFormat="1" ht="12.75">
      <c r="A445" s="63">
        <v>371</v>
      </c>
      <c r="B445" s="54" t="s">
        <v>786</v>
      </c>
      <c r="C445" s="8" t="s">
        <v>787</v>
      </c>
      <c r="D445" s="65" t="s">
        <v>355</v>
      </c>
      <c r="E445" s="66">
        <v>25</v>
      </c>
      <c r="F445" s="11">
        <f t="shared" si="28"/>
        <v>5.75</v>
      </c>
      <c r="G445" s="12">
        <f t="shared" si="29"/>
        <v>30.75</v>
      </c>
    </row>
    <row r="446" spans="1:7" s="30" customFormat="1" ht="12.75">
      <c r="A446" s="63">
        <v>372</v>
      </c>
      <c r="B446" s="54" t="s">
        <v>788</v>
      </c>
      <c r="C446" s="8" t="s">
        <v>789</v>
      </c>
      <c r="D446" s="65" t="s">
        <v>355</v>
      </c>
      <c r="E446" s="66">
        <v>25</v>
      </c>
      <c r="F446" s="11">
        <f t="shared" si="28"/>
        <v>5.75</v>
      </c>
      <c r="G446" s="12">
        <f t="shared" si="29"/>
        <v>30.75</v>
      </c>
    </row>
    <row r="447" spans="1:7" s="30" customFormat="1" ht="12.75">
      <c r="A447" s="63">
        <v>373</v>
      </c>
      <c r="B447" s="54" t="s">
        <v>790</v>
      </c>
      <c r="C447" s="8" t="s">
        <v>791</v>
      </c>
      <c r="D447" s="65" t="s">
        <v>355</v>
      </c>
      <c r="E447" s="66">
        <v>35</v>
      </c>
      <c r="F447" s="11">
        <f t="shared" si="28"/>
        <v>8.05</v>
      </c>
      <c r="G447" s="12">
        <f t="shared" si="29"/>
        <v>43.05</v>
      </c>
    </row>
    <row r="448" spans="1:7" s="30" customFormat="1" ht="12.75">
      <c r="A448" s="63">
        <v>374</v>
      </c>
      <c r="B448" s="54" t="s">
        <v>792</v>
      </c>
      <c r="C448" s="8" t="s">
        <v>793</v>
      </c>
      <c r="D448" s="65" t="s">
        <v>355</v>
      </c>
      <c r="E448" s="66">
        <v>35</v>
      </c>
      <c r="F448" s="11">
        <f t="shared" si="28"/>
        <v>8.05</v>
      </c>
      <c r="G448" s="12">
        <f t="shared" si="29"/>
        <v>43.05</v>
      </c>
    </row>
    <row r="449" spans="1:7" s="30" customFormat="1" ht="38.25">
      <c r="A449" s="63">
        <v>375</v>
      </c>
      <c r="B449" s="54" t="s">
        <v>794</v>
      </c>
      <c r="C449" s="76" t="s">
        <v>795</v>
      </c>
      <c r="D449" s="65" t="s">
        <v>355</v>
      </c>
      <c r="E449" s="66">
        <v>80</v>
      </c>
      <c r="F449" s="11">
        <f t="shared" si="28"/>
        <v>18.400000000000002</v>
      </c>
      <c r="G449" s="12">
        <f t="shared" si="29"/>
        <v>98.4</v>
      </c>
    </row>
    <row r="450" spans="1:7" s="30" customFormat="1" ht="12.75">
      <c r="A450" s="63">
        <v>376</v>
      </c>
      <c r="B450" s="77" t="s">
        <v>796</v>
      </c>
      <c r="C450" s="76" t="s">
        <v>797</v>
      </c>
      <c r="D450" s="65" t="s">
        <v>355</v>
      </c>
      <c r="E450" s="66">
        <v>25</v>
      </c>
      <c r="F450" s="11">
        <f t="shared" si="28"/>
        <v>5.75</v>
      </c>
      <c r="G450" s="12">
        <f t="shared" si="29"/>
        <v>30.75</v>
      </c>
    </row>
    <row r="451" spans="1:7" s="30" customFormat="1" ht="12.75">
      <c r="A451" s="63">
        <v>377</v>
      </c>
      <c r="B451" s="77" t="s">
        <v>798</v>
      </c>
      <c r="C451" s="76" t="s">
        <v>799</v>
      </c>
      <c r="D451" s="65" t="s">
        <v>355</v>
      </c>
      <c r="E451" s="66">
        <v>120</v>
      </c>
      <c r="F451" s="11">
        <f t="shared" si="28"/>
        <v>27.6</v>
      </c>
      <c r="G451" s="12">
        <f t="shared" si="29"/>
        <v>147.6</v>
      </c>
    </row>
    <row r="452" spans="1:7" s="30" customFormat="1" ht="12.75">
      <c r="A452" s="63">
        <v>378</v>
      </c>
      <c r="B452" s="54" t="s">
        <v>800</v>
      </c>
      <c r="C452" s="8" t="s">
        <v>801</v>
      </c>
      <c r="D452" s="65" t="s">
        <v>355</v>
      </c>
      <c r="E452" s="66">
        <v>80</v>
      </c>
      <c r="F452" s="11">
        <f t="shared" si="28"/>
        <v>18.400000000000002</v>
      </c>
      <c r="G452" s="12">
        <f t="shared" si="29"/>
        <v>98.4</v>
      </c>
    </row>
    <row r="453" spans="1:7" s="30" customFormat="1" ht="12.75">
      <c r="A453" s="272" t="s">
        <v>802</v>
      </c>
      <c r="B453" s="273"/>
      <c r="C453" s="273"/>
      <c r="D453" s="273"/>
      <c r="E453" s="273"/>
      <c r="F453" s="273"/>
      <c r="G453" s="273"/>
    </row>
    <row r="454" spans="1:7" s="30" customFormat="1" ht="12.75">
      <c r="A454" s="63">
        <v>379</v>
      </c>
      <c r="B454" s="77" t="s">
        <v>803</v>
      </c>
      <c r="C454" s="76" t="s">
        <v>804</v>
      </c>
      <c r="D454" s="65" t="s">
        <v>355</v>
      </c>
      <c r="E454" s="66">
        <v>11</v>
      </c>
      <c r="F454" s="11">
        <f aca="true" t="shared" si="30" ref="F454:F462">E454*23%</f>
        <v>2.5300000000000002</v>
      </c>
      <c r="G454" s="12">
        <f aca="true" t="shared" si="31" ref="G454:G462">E454+F454</f>
        <v>13.530000000000001</v>
      </c>
    </row>
    <row r="455" spans="1:7" s="30" customFormat="1" ht="12.75">
      <c r="A455" s="63">
        <v>380</v>
      </c>
      <c r="B455" s="77" t="s">
        <v>805</v>
      </c>
      <c r="C455" s="76" t="s">
        <v>806</v>
      </c>
      <c r="D455" s="65" t="s">
        <v>355</v>
      </c>
      <c r="E455" s="66">
        <v>15</v>
      </c>
      <c r="F455" s="11">
        <f t="shared" si="30"/>
        <v>3.45</v>
      </c>
      <c r="G455" s="12">
        <f t="shared" si="31"/>
        <v>18.45</v>
      </c>
    </row>
    <row r="456" spans="1:7" s="30" customFormat="1" ht="12.75">
      <c r="A456" s="63">
        <v>381</v>
      </c>
      <c r="B456" s="77" t="s">
        <v>612</v>
      </c>
      <c r="C456" s="76" t="s">
        <v>807</v>
      </c>
      <c r="D456" s="65" t="s">
        <v>355</v>
      </c>
      <c r="E456" s="66">
        <v>50</v>
      </c>
      <c r="F456" s="11">
        <f t="shared" si="30"/>
        <v>11.5</v>
      </c>
      <c r="G456" s="12">
        <f t="shared" si="31"/>
        <v>61.5</v>
      </c>
    </row>
    <row r="457" spans="1:7" s="30" customFormat="1" ht="12.75">
      <c r="A457" s="63">
        <v>382</v>
      </c>
      <c r="B457" s="77" t="s">
        <v>808</v>
      </c>
      <c r="C457" s="76" t="s">
        <v>809</v>
      </c>
      <c r="D457" s="65" t="s">
        <v>355</v>
      </c>
      <c r="E457" s="66">
        <v>40</v>
      </c>
      <c r="F457" s="11">
        <f t="shared" si="30"/>
        <v>9.200000000000001</v>
      </c>
      <c r="G457" s="12">
        <f t="shared" si="31"/>
        <v>49.2</v>
      </c>
    </row>
    <row r="458" spans="1:7" s="30" customFormat="1" ht="12.75">
      <c r="A458" s="63">
        <v>383</v>
      </c>
      <c r="B458" s="77" t="s">
        <v>810</v>
      </c>
      <c r="C458" s="76" t="s">
        <v>811</v>
      </c>
      <c r="D458" s="65" t="s">
        <v>355</v>
      </c>
      <c r="E458" s="66">
        <v>25</v>
      </c>
      <c r="F458" s="11">
        <f t="shared" si="30"/>
        <v>5.75</v>
      </c>
      <c r="G458" s="12">
        <f t="shared" si="31"/>
        <v>30.75</v>
      </c>
    </row>
    <row r="459" spans="1:7" s="30" customFormat="1" ht="12.75">
      <c r="A459" s="63">
        <v>384</v>
      </c>
      <c r="B459" s="54" t="s">
        <v>812</v>
      </c>
      <c r="C459" s="8" t="s">
        <v>813</v>
      </c>
      <c r="D459" s="65" t="s">
        <v>355</v>
      </c>
      <c r="E459" s="66">
        <v>30</v>
      </c>
      <c r="F459" s="11">
        <f t="shared" si="30"/>
        <v>6.9</v>
      </c>
      <c r="G459" s="12">
        <f t="shared" si="31"/>
        <v>36.9</v>
      </c>
    </row>
    <row r="460" spans="1:7" s="30" customFormat="1" ht="12.75">
      <c r="A460" s="63">
        <v>385</v>
      </c>
      <c r="B460" s="54" t="s">
        <v>814</v>
      </c>
      <c r="C460" s="8" t="s">
        <v>815</v>
      </c>
      <c r="D460" s="65" t="s">
        <v>355</v>
      </c>
      <c r="E460" s="66">
        <v>30</v>
      </c>
      <c r="F460" s="11">
        <f t="shared" si="30"/>
        <v>6.9</v>
      </c>
      <c r="G460" s="12">
        <f t="shared" si="31"/>
        <v>36.9</v>
      </c>
    </row>
    <row r="461" spans="1:7" s="30" customFormat="1" ht="12.75">
      <c r="A461" s="63">
        <v>386</v>
      </c>
      <c r="B461" s="54" t="s">
        <v>816</v>
      </c>
      <c r="C461" s="8" t="s">
        <v>817</v>
      </c>
      <c r="D461" s="65" t="s">
        <v>355</v>
      </c>
      <c r="E461" s="66">
        <v>29</v>
      </c>
      <c r="F461" s="11">
        <f t="shared" si="30"/>
        <v>6.67</v>
      </c>
      <c r="G461" s="12">
        <f t="shared" si="31"/>
        <v>35.67</v>
      </c>
    </row>
    <row r="462" spans="1:7" s="30" customFormat="1" ht="12.75">
      <c r="A462" s="63">
        <v>387</v>
      </c>
      <c r="B462" s="54" t="s">
        <v>818</v>
      </c>
      <c r="C462" s="8" t="s">
        <v>819</v>
      </c>
      <c r="D462" s="65" t="s">
        <v>355</v>
      </c>
      <c r="E462" s="66">
        <v>28</v>
      </c>
      <c r="F462" s="11">
        <f t="shared" si="30"/>
        <v>6.44</v>
      </c>
      <c r="G462" s="12">
        <f t="shared" si="31"/>
        <v>34.44</v>
      </c>
    </row>
    <row r="463" spans="1:7" s="18" customFormat="1" ht="14.25">
      <c r="A463" s="277" t="s">
        <v>820</v>
      </c>
      <c r="B463" s="278"/>
      <c r="C463" s="278"/>
      <c r="D463" s="278"/>
      <c r="E463" s="278"/>
      <c r="F463" s="278"/>
      <c r="G463" s="278"/>
    </row>
    <row r="464" spans="1:7" s="18" customFormat="1" ht="14.25">
      <c r="A464" s="272" t="s">
        <v>821</v>
      </c>
      <c r="B464" s="273"/>
      <c r="C464" s="273"/>
      <c r="D464" s="273"/>
      <c r="E464" s="273"/>
      <c r="F464" s="273"/>
      <c r="G464" s="273"/>
    </row>
    <row r="465" spans="1:7" s="30" customFormat="1" ht="12.75">
      <c r="A465" s="63">
        <v>388</v>
      </c>
      <c r="B465" s="54" t="s">
        <v>822</v>
      </c>
      <c r="C465" s="8" t="s">
        <v>823</v>
      </c>
      <c r="D465" s="65" t="s">
        <v>355</v>
      </c>
      <c r="E465" s="66">
        <v>35</v>
      </c>
      <c r="F465" s="11">
        <f>E465*23%</f>
        <v>8.05</v>
      </c>
      <c r="G465" s="12">
        <f>E465+F465</f>
        <v>43.05</v>
      </c>
    </row>
    <row r="466" spans="1:7" s="18" customFormat="1" ht="14.25">
      <c r="A466" s="275" t="s">
        <v>824</v>
      </c>
      <c r="B466" s="276"/>
      <c r="C466" s="276"/>
      <c r="D466" s="276"/>
      <c r="E466" s="276"/>
      <c r="F466" s="276"/>
      <c r="G466" s="276"/>
    </row>
    <row r="467" spans="1:7" s="30" customFormat="1" ht="12.75">
      <c r="A467" s="63">
        <v>389</v>
      </c>
      <c r="B467" s="54" t="s">
        <v>825</v>
      </c>
      <c r="C467" s="8" t="s">
        <v>826</v>
      </c>
      <c r="D467" s="9" t="s">
        <v>355</v>
      </c>
      <c r="E467" s="66">
        <v>15</v>
      </c>
      <c r="F467" s="11">
        <f aca="true" t="shared" si="32" ref="F467:F473">E467*23%</f>
        <v>3.45</v>
      </c>
      <c r="G467" s="12">
        <f aca="true" t="shared" si="33" ref="G467:G473">E467+F467</f>
        <v>18.45</v>
      </c>
    </row>
    <row r="468" spans="1:7" s="30" customFormat="1" ht="12.75">
      <c r="A468" s="63">
        <v>390</v>
      </c>
      <c r="B468" s="54" t="s">
        <v>827</v>
      </c>
      <c r="C468" s="8" t="s">
        <v>828</v>
      </c>
      <c r="D468" s="9" t="s">
        <v>355</v>
      </c>
      <c r="E468" s="66">
        <v>30</v>
      </c>
      <c r="F468" s="11">
        <f t="shared" si="32"/>
        <v>6.9</v>
      </c>
      <c r="G468" s="12">
        <f t="shared" si="33"/>
        <v>36.9</v>
      </c>
    </row>
    <row r="469" spans="1:7" s="30" customFormat="1" ht="12.75">
      <c r="A469" s="63">
        <v>391</v>
      </c>
      <c r="B469" s="54" t="s">
        <v>829</v>
      </c>
      <c r="C469" s="8" t="s">
        <v>830</v>
      </c>
      <c r="D469" s="9" t="s">
        <v>355</v>
      </c>
      <c r="E469" s="66">
        <v>40</v>
      </c>
      <c r="F469" s="11">
        <f t="shared" si="32"/>
        <v>9.200000000000001</v>
      </c>
      <c r="G469" s="12">
        <f t="shared" si="33"/>
        <v>49.2</v>
      </c>
    </row>
    <row r="470" spans="1:7" s="30" customFormat="1" ht="12.75">
      <c r="A470" s="63">
        <v>392</v>
      </c>
      <c r="B470" s="54" t="s">
        <v>831</v>
      </c>
      <c r="C470" s="8" t="s">
        <v>832</v>
      </c>
      <c r="D470" s="9" t="s">
        <v>355</v>
      </c>
      <c r="E470" s="66">
        <v>40</v>
      </c>
      <c r="F470" s="11">
        <f t="shared" si="32"/>
        <v>9.200000000000001</v>
      </c>
      <c r="G470" s="12">
        <f t="shared" si="33"/>
        <v>49.2</v>
      </c>
    </row>
    <row r="471" spans="1:7" s="30" customFormat="1" ht="12.75">
      <c r="A471" s="63">
        <v>393</v>
      </c>
      <c r="B471" s="54" t="s">
        <v>831</v>
      </c>
      <c r="C471" s="8" t="s">
        <v>833</v>
      </c>
      <c r="D471" s="9" t="s">
        <v>355</v>
      </c>
      <c r="E471" s="66">
        <v>40</v>
      </c>
      <c r="F471" s="11">
        <f t="shared" si="32"/>
        <v>9.200000000000001</v>
      </c>
      <c r="G471" s="12">
        <f t="shared" si="33"/>
        <v>49.2</v>
      </c>
    </row>
    <row r="472" spans="1:7" s="30" customFormat="1" ht="12.75">
      <c r="A472" s="63">
        <v>394</v>
      </c>
      <c r="B472" s="54" t="s">
        <v>834</v>
      </c>
      <c r="C472" s="8" t="s">
        <v>835</v>
      </c>
      <c r="D472" s="9" t="s">
        <v>355</v>
      </c>
      <c r="E472" s="66">
        <v>50</v>
      </c>
      <c r="F472" s="11">
        <f t="shared" si="32"/>
        <v>11.5</v>
      </c>
      <c r="G472" s="12">
        <f t="shared" si="33"/>
        <v>61.5</v>
      </c>
    </row>
    <row r="473" spans="1:7" s="30" customFormat="1" ht="12.75">
      <c r="A473" s="63">
        <v>395</v>
      </c>
      <c r="B473" s="54" t="s">
        <v>834</v>
      </c>
      <c r="C473" s="8" t="s">
        <v>836</v>
      </c>
      <c r="D473" s="9" t="s">
        <v>355</v>
      </c>
      <c r="E473" s="66">
        <v>50</v>
      </c>
      <c r="F473" s="11">
        <f t="shared" si="32"/>
        <v>11.5</v>
      </c>
      <c r="G473" s="12">
        <f t="shared" si="33"/>
        <v>61.5</v>
      </c>
    </row>
    <row r="474" spans="1:7" s="18" customFormat="1" ht="14.25">
      <c r="A474" s="272" t="s">
        <v>837</v>
      </c>
      <c r="B474" s="273"/>
      <c r="C474" s="273"/>
      <c r="D474" s="273"/>
      <c r="E474" s="273"/>
      <c r="F474" s="273"/>
      <c r="G474" s="273"/>
    </row>
    <row r="475" spans="1:7" s="30" customFormat="1" ht="12.75">
      <c r="A475" s="6">
        <v>396</v>
      </c>
      <c r="B475" s="54" t="s">
        <v>838</v>
      </c>
      <c r="C475" s="8" t="s">
        <v>839</v>
      </c>
      <c r="D475" s="9" t="s">
        <v>355</v>
      </c>
      <c r="E475" s="10">
        <v>30</v>
      </c>
      <c r="F475" s="11">
        <f>E475*23%</f>
        <v>6.9</v>
      </c>
      <c r="G475" s="12">
        <f>E475+F475</f>
        <v>36.9</v>
      </c>
    </row>
    <row r="476" spans="1:7" s="18" customFormat="1" ht="14.25">
      <c r="A476" s="272" t="s">
        <v>840</v>
      </c>
      <c r="B476" s="273"/>
      <c r="C476" s="273"/>
      <c r="D476" s="273"/>
      <c r="E476" s="273"/>
      <c r="F476" s="273"/>
      <c r="G476" s="273"/>
    </row>
    <row r="477" spans="1:7" s="30" customFormat="1" ht="25.5">
      <c r="A477" s="63">
        <v>397</v>
      </c>
      <c r="B477" s="54" t="s">
        <v>841</v>
      </c>
      <c r="C477" s="8" t="s">
        <v>842</v>
      </c>
      <c r="D477" s="9" t="s">
        <v>355</v>
      </c>
      <c r="E477" s="66">
        <v>40</v>
      </c>
      <c r="F477" s="11">
        <f aca="true" t="shared" si="34" ref="F477:F508">E477*23%</f>
        <v>9.200000000000001</v>
      </c>
      <c r="G477" s="12">
        <f aca="true" t="shared" si="35" ref="G477:G508">E477+F477</f>
        <v>49.2</v>
      </c>
    </row>
    <row r="478" spans="1:7" s="30" customFormat="1" ht="25.5">
      <c r="A478" s="63">
        <v>398</v>
      </c>
      <c r="B478" s="54" t="s">
        <v>843</v>
      </c>
      <c r="C478" s="8" t="s">
        <v>844</v>
      </c>
      <c r="D478" s="9" t="s">
        <v>355</v>
      </c>
      <c r="E478" s="66">
        <v>40</v>
      </c>
      <c r="F478" s="11">
        <f t="shared" si="34"/>
        <v>9.200000000000001</v>
      </c>
      <c r="G478" s="12">
        <f t="shared" si="35"/>
        <v>49.2</v>
      </c>
    </row>
    <row r="479" spans="1:7" s="30" customFormat="1" ht="12.75">
      <c r="A479" s="63">
        <v>399</v>
      </c>
      <c r="B479" s="54" t="s">
        <v>845</v>
      </c>
      <c r="C479" s="8" t="s">
        <v>846</v>
      </c>
      <c r="D479" s="9" t="s">
        <v>355</v>
      </c>
      <c r="E479" s="66">
        <v>100</v>
      </c>
      <c r="F479" s="11"/>
      <c r="G479" s="12"/>
    </row>
    <row r="480" spans="1:7" s="30" customFormat="1" ht="12.75">
      <c r="A480" s="63">
        <v>400</v>
      </c>
      <c r="B480" s="54" t="s">
        <v>847</v>
      </c>
      <c r="C480" s="8" t="s">
        <v>848</v>
      </c>
      <c r="D480" s="9" t="s">
        <v>355</v>
      </c>
      <c r="E480" s="66">
        <v>100</v>
      </c>
      <c r="F480" s="11"/>
      <c r="G480" s="12"/>
    </row>
    <row r="481" spans="1:7" s="30" customFormat="1" ht="12.75">
      <c r="A481" s="63">
        <v>401</v>
      </c>
      <c r="B481" s="54" t="s">
        <v>849</v>
      </c>
      <c r="C481" s="8" t="s">
        <v>850</v>
      </c>
      <c r="D481" s="9" t="s">
        <v>355</v>
      </c>
      <c r="E481" s="66">
        <v>20</v>
      </c>
      <c r="F481" s="11">
        <f t="shared" si="34"/>
        <v>4.6000000000000005</v>
      </c>
      <c r="G481" s="12">
        <f t="shared" si="35"/>
        <v>24.6</v>
      </c>
    </row>
    <row r="482" spans="1:7" s="30" customFormat="1" ht="12.75">
      <c r="A482" s="63">
        <v>402</v>
      </c>
      <c r="B482" s="54" t="s">
        <v>851</v>
      </c>
      <c r="C482" s="8" t="s">
        <v>852</v>
      </c>
      <c r="D482" s="9" t="s">
        <v>355</v>
      </c>
      <c r="E482" s="66">
        <v>45</v>
      </c>
      <c r="F482" s="11">
        <f t="shared" si="34"/>
        <v>10.35</v>
      </c>
      <c r="G482" s="12">
        <f t="shared" si="35"/>
        <v>55.35</v>
      </c>
    </row>
    <row r="483" spans="1:7" s="30" customFormat="1" ht="12.75">
      <c r="A483" s="63">
        <v>403</v>
      </c>
      <c r="B483" s="54" t="s">
        <v>853</v>
      </c>
      <c r="C483" s="8" t="s">
        <v>854</v>
      </c>
      <c r="D483" s="9" t="s">
        <v>355</v>
      </c>
      <c r="E483" s="66">
        <v>45</v>
      </c>
      <c r="F483" s="11">
        <f t="shared" si="34"/>
        <v>10.35</v>
      </c>
      <c r="G483" s="12">
        <f t="shared" si="35"/>
        <v>55.35</v>
      </c>
    </row>
    <row r="484" spans="1:7" s="30" customFormat="1" ht="12.75">
      <c r="A484" s="63">
        <v>404</v>
      </c>
      <c r="B484" s="54" t="s">
        <v>855</v>
      </c>
      <c r="C484" s="8" t="s">
        <v>856</v>
      </c>
      <c r="D484" s="9" t="s">
        <v>355</v>
      </c>
      <c r="E484" s="66">
        <v>45</v>
      </c>
      <c r="F484" s="11">
        <f t="shared" si="34"/>
        <v>10.35</v>
      </c>
      <c r="G484" s="12">
        <f t="shared" si="35"/>
        <v>55.35</v>
      </c>
    </row>
    <row r="485" spans="1:7" s="30" customFormat="1" ht="12.75">
      <c r="A485" s="63">
        <v>405</v>
      </c>
      <c r="B485" s="54" t="s">
        <v>857</v>
      </c>
      <c r="C485" s="8" t="s">
        <v>858</v>
      </c>
      <c r="D485" s="9" t="s">
        <v>355</v>
      </c>
      <c r="E485" s="66">
        <v>35</v>
      </c>
      <c r="F485" s="11">
        <f t="shared" si="34"/>
        <v>8.05</v>
      </c>
      <c r="G485" s="12">
        <f t="shared" si="35"/>
        <v>43.05</v>
      </c>
    </row>
    <row r="486" spans="1:7" s="30" customFormat="1" ht="12.75">
      <c r="A486" s="63">
        <v>406</v>
      </c>
      <c r="B486" s="54" t="s">
        <v>859</v>
      </c>
      <c r="C486" s="8" t="s">
        <v>860</v>
      </c>
      <c r="D486" s="9" t="s">
        <v>355</v>
      </c>
      <c r="E486" s="66">
        <v>40</v>
      </c>
      <c r="F486" s="11">
        <f t="shared" si="34"/>
        <v>9.200000000000001</v>
      </c>
      <c r="G486" s="12">
        <f t="shared" si="35"/>
        <v>49.2</v>
      </c>
    </row>
    <row r="487" spans="1:7" s="30" customFormat="1" ht="12.75">
      <c r="A487" s="63">
        <v>407</v>
      </c>
      <c r="B487" s="54" t="s">
        <v>861</v>
      </c>
      <c r="C487" s="8" t="s">
        <v>862</v>
      </c>
      <c r="D487" s="9" t="s">
        <v>355</v>
      </c>
      <c r="E487" s="66">
        <v>35</v>
      </c>
      <c r="F487" s="11">
        <f t="shared" si="34"/>
        <v>8.05</v>
      </c>
      <c r="G487" s="12">
        <f t="shared" si="35"/>
        <v>43.05</v>
      </c>
    </row>
    <row r="488" spans="1:7" s="30" customFormat="1" ht="12.75">
      <c r="A488" s="63">
        <v>408</v>
      </c>
      <c r="B488" s="54" t="s">
        <v>863</v>
      </c>
      <c r="C488" s="8" t="s">
        <v>864</v>
      </c>
      <c r="D488" s="9" t="s">
        <v>355</v>
      </c>
      <c r="E488" s="66">
        <v>35</v>
      </c>
      <c r="F488" s="11">
        <f t="shared" si="34"/>
        <v>8.05</v>
      </c>
      <c r="G488" s="12">
        <f t="shared" si="35"/>
        <v>43.05</v>
      </c>
    </row>
    <row r="489" spans="1:7" s="30" customFormat="1" ht="12.75">
      <c r="A489" s="63">
        <v>409</v>
      </c>
      <c r="B489" s="54" t="s">
        <v>865</v>
      </c>
      <c r="C489" s="8" t="s">
        <v>866</v>
      </c>
      <c r="D489" s="9" t="s">
        <v>355</v>
      </c>
      <c r="E489" s="66">
        <v>35</v>
      </c>
      <c r="F489" s="11">
        <f t="shared" si="34"/>
        <v>8.05</v>
      </c>
      <c r="G489" s="12">
        <f t="shared" si="35"/>
        <v>43.05</v>
      </c>
    </row>
    <row r="490" spans="1:7" s="30" customFormat="1" ht="12.75">
      <c r="A490" s="63">
        <v>410</v>
      </c>
      <c r="B490" s="54" t="s">
        <v>867</v>
      </c>
      <c r="C490" s="8" t="s">
        <v>868</v>
      </c>
      <c r="D490" s="9" t="s">
        <v>355</v>
      </c>
      <c r="E490" s="66">
        <v>15</v>
      </c>
      <c r="F490" s="11">
        <f t="shared" si="34"/>
        <v>3.45</v>
      </c>
      <c r="G490" s="12">
        <f t="shared" si="35"/>
        <v>18.45</v>
      </c>
    </row>
    <row r="491" spans="1:7" s="30" customFormat="1" ht="12.75">
      <c r="A491" s="63">
        <v>411</v>
      </c>
      <c r="B491" s="54" t="s">
        <v>869</v>
      </c>
      <c r="C491" s="8" t="s">
        <v>870</v>
      </c>
      <c r="D491" s="9" t="s">
        <v>355</v>
      </c>
      <c r="E491" s="66">
        <v>70</v>
      </c>
      <c r="F491" s="11">
        <f t="shared" si="34"/>
        <v>16.1</v>
      </c>
      <c r="G491" s="12">
        <f t="shared" si="35"/>
        <v>86.1</v>
      </c>
    </row>
    <row r="492" spans="1:7" s="30" customFormat="1" ht="12.75">
      <c r="A492" s="63">
        <v>412</v>
      </c>
      <c r="B492" s="54" t="s">
        <v>871</v>
      </c>
      <c r="C492" s="8" t="s">
        <v>872</v>
      </c>
      <c r="D492" s="9" t="s">
        <v>355</v>
      </c>
      <c r="E492" s="66">
        <v>30</v>
      </c>
      <c r="F492" s="11">
        <f t="shared" si="34"/>
        <v>6.9</v>
      </c>
      <c r="G492" s="12">
        <f t="shared" si="35"/>
        <v>36.9</v>
      </c>
    </row>
    <row r="493" spans="1:7" s="30" customFormat="1" ht="12.75">
      <c r="A493" s="63">
        <v>413</v>
      </c>
      <c r="B493" s="54" t="s">
        <v>873</v>
      </c>
      <c r="C493" s="8" t="s">
        <v>874</v>
      </c>
      <c r="D493" s="9" t="s">
        <v>355</v>
      </c>
      <c r="E493" s="66">
        <v>30</v>
      </c>
      <c r="F493" s="11">
        <f t="shared" si="34"/>
        <v>6.9</v>
      </c>
      <c r="G493" s="12">
        <f t="shared" si="35"/>
        <v>36.9</v>
      </c>
    </row>
    <row r="494" spans="1:7" s="30" customFormat="1" ht="12.75">
      <c r="A494" s="63">
        <v>414</v>
      </c>
      <c r="B494" s="54" t="s">
        <v>875</v>
      </c>
      <c r="C494" s="8" t="s">
        <v>876</v>
      </c>
      <c r="D494" s="9" t="s">
        <v>355</v>
      </c>
      <c r="E494" s="66">
        <v>15</v>
      </c>
      <c r="F494" s="11">
        <f t="shared" si="34"/>
        <v>3.45</v>
      </c>
      <c r="G494" s="12">
        <f t="shared" si="35"/>
        <v>18.45</v>
      </c>
    </row>
    <row r="495" spans="1:7" s="30" customFormat="1" ht="12.75">
      <c r="A495" s="63">
        <v>415</v>
      </c>
      <c r="B495" s="54" t="s">
        <v>877</v>
      </c>
      <c r="C495" s="8" t="s">
        <v>878</v>
      </c>
      <c r="D495" s="9" t="s">
        <v>355</v>
      </c>
      <c r="E495" s="66">
        <v>30</v>
      </c>
      <c r="F495" s="11">
        <f t="shared" si="34"/>
        <v>6.9</v>
      </c>
      <c r="G495" s="12">
        <f t="shared" si="35"/>
        <v>36.9</v>
      </c>
    </row>
    <row r="496" spans="1:7" s="30" customFormat="1" ht="12.75">
      <c r="A496" s="63">
        <v>416</v>
      </c>
      <c r="B496" s="54" t="s">
        <v>879</v>
      </c>
      <c r="C496" s="8" t="s">
        <v>880</v>
      </c>
      <c r="D496" s="9" t="s">
        <v>355</v>
      </c>
      <c r="E496" s="66">
        <v>25</v>
      </c>
      <c r="F496" s="11">
        <f t="shared" si="34"/>
        <v>5.75</v>
      </c>
      <c r="G496" s="12">
        <f t="shared" si="35"/>
        <v>30.75</v>
      </c>
    </row>
    <row r="497" spans="1:7" s="30" customFormat="1" ht="12.75">
      <c r="A497" s="63">
        <v>417</v>
      </c>
      <c r="B497" s="54" t="s">
        <v>881</v>
      </c>
      <c r="C497" s="8" t="s">
        <v>882</v>
      </c>
      <c r="D497" s="9" t="s">
        <v>355</v>
      </c>
      <c r="E497" s="66">
        <v>40</v>
      </c>
      <c r="F497" s="11">
        <f t="shared" si="34"/>
        <v>9.200000000000001</v>
      </c>
      <c r="G497" s="12">
        <f t="shared" si="35"/>
        <v>49.2</v>
      </c>
    </row>
    <row r="498" spans="1:7" s="30" customFormat="1" ht="12.75">
      <c r="A498" s="63">
        <v>418</v>
      </c>
      <c r="B498" s="54" t="s">
        <v>883</v>
      </c>
      <c r="C498" s="8" t="s">
        <v>884</v>
      </c>
      <c r="D498" s="9" t="s">
        <v>355</v>
      </c>
      <c r="E498" s="66">
        <v>80</v>
      </c>
      <c r="F498" s="11">
        <f t="shared" si="34"/>
        <v>18.400000000000002</v>
      </c>
      <c r="G498" s="12">
        <f t="shared" si="35"/>
        <v>98.4</v>
      </c>
    </row>
    <row r="499" spans="1:7" s="30" customFormat="1" ht="12.75">
      <c r="A499" s="63">
        <v>419</v>
      </c>
      <c r="B499" s="54" t="s">
        <v>885</v>
      </c>
      <c r="C499" s="8" t="s">
        <v>886</v>
      </c>
      <c r="D499" s="9" t="s">
        <v>355</v>
      </c>
      <c r="E499" s="66">
        <v>30</v>
      </c>
      <c r="F499" s="11">
        <f t="shared" si="34"/>
        <v>6.9</v>
      </c>
      <c r="G499" s="12">
        <f t="shared" si="35"/>
        <v>36.9</v>
      </c>
    </row>
    <row r="500" spans="1:7" s="30" customFormat="1" ht="12.75">
      <c r="A500" s="63">
        <v>420</v>
      </c>
      <c r="B500" s="54" t="s">
        <v>887</v>
      </c>
      <c r="C500" s="8" t="s">
        <v>888</v>
      </c>
      <c r="D500" s="9" t="s">
        <v>355</v>
      </c>
      <c r="E500" s="66">
        <v>25</v>
      </c>
      <c r="F500" s="11">
        <f t="shared" si="34"/>
        <v>5.75</v>
      </c>
      <c r="G500" s="12">
        <f t="shared" si="35"/>
        <v>30.75</v>
      </c>
    </row>
    <row r="501" spans="1:7" s="30" customFormat="1" ht="12.75">
      <c r="A501" s="63">
        <v>421</v>
      </c>
      <c r="B501" s="54" t="s">
        <v>889</v>
      </c>
      <c r="C501" s="8" t="s">
        <v>890</v>
      </c>
      <c r="D501" s="9" t="s">
        <v>355</v>
      </c>
      <c r="E501" s="66">
        <v>60</v>
      </c>
      <c r="F501" s="11">
        <f t="shared" si="34"/>
        <v>13.8</v>
      </c>
      <c r="G501" s="12">
        <f t="shared" si="35"/>
        <v>73.8</v>
      </c>
    </row>
    <row r="502" spans="1:7" s="30" customFormat="1" ht="12.75">
      <c r="A502" s="63">
        <v>422</v>
      </c>
      <c r="B502" s="54" t="s">
        <v>891</v>
      </c>
      <c r="C502" s="8" t="s">
        <v>892</v>
      </c>
      <c r="D502" s="9" t="s">
        <v>355</v>
      </c>
      <c r="E502" s="66">
        <v>30</v>
      </c>
      <c r="F502" s="11">
        <f t="shared" si="34"/>
        <v>6.9</v>
      </c>
      <c r="G502" s="12">
        <f t="shared" si="35"/>
        <v>36.9</v>
      </c>
    </row>
    <row r="503" spans="1:7" s="30" customFormat="1" ht="12.75">
      <c r="A503" s="63">
        <v>423</v>
      </c>
      <c r="B503" s="54" t="s">
        <v>893</v>
      </c>
      <c r="C503" s="8" t="s">
        <v>894</v>
      </c>
      <c r="D503" s="9" t="s">
        <v>355</v>
      </c>
      <c r="E503" s="66">
        <v>30</v>
      </c>
      <c r="F503" s="11">
        <f t="shared" si="34"/>
        <v>6.9</v>
      </c>
      <c r="G503" s="12">
        <f t="shared" si="35"/>
        <v>36.9</v>
      </c>
    </row>
    <row r="504" spans="1:7" s="30" customFormat="1" ht="12.75">
      <c r="A504" s="63">
        <v>424</v>
      </c>
      <c r="B504" s="54" t="s">
        <v>838</v>
      </c>
      <c r="C504" s="8" t="s">
        <v>895</v>
      </c>
      <c r="D504" s="9" t="s">
        <v>355</v>
      </c>
      <c r="E504" s="66">
        <v>30</v>
      </c>
      <c r="F504" s="11">
        <f t="shared" si="34"/>
        <v>6.9</v>
      </c>
      <c r="G504" s="12">
        <f t="shared" si="35"/>
        <v>36.9</v>
      </c>
    </row>
    <row r="505" spans="1:7" s="30" customFormat="1" ht="12.75">
      <c r="A505" s="63">
        <v>425</v>
      </c>
      <c r="B505" s="41" t="s">
        <v>896</v>
      </c>
      <c r="C505" s="8" t="s">
        <v>897</v>
      </c>
      <c r="D505" s="9" t="s">
        <v>355</v>
      </c>
      <c r="E505" s="66">
        <v>110</v>
      </c>
      <c r="F505" s="11">
        <f t="shared" si="34"/>
        <v>25.3</v>
      </c>
      <c r="G505" s="12">
        <f t="shared" si="35"/>
        <v>135.3</v>
      </c>
    </row>
    <row r="506" spans="1:7" s="30" customFormat="1" ht="25.5">
      <c r="A506" s="63">
        <v>426</v>
      </c>
      <c r="B506" s="41" t="s">
        <v>898</v>
      </c>
      <c r="C506" s="8" t="s">
        <v>899</v>
      </c>
      <c r="D506" s="9" t="s">
        <v>355</v>
      </c>
      <c r="E506" s="66">
        <v>250</v>
      </c>
      <c r="F506" s="48">
        <f t="shared" si="34"/>
        <v>57.5</v>
      </c>
      <c r="G506" s="32">
        <f t="shared" si="35"/>
        <v>307.5</v>
      </c>
    </row>
    <row r="507" spans="1:7" s="30" customFormat="1" ht="12.75">
      <c r="A507" s="63">
        <v>427</v>
      </c>
      <c r="B507" s="41" t="s">
        <v>900</v>
      </c>
      <c r="C507" s="8" t="s">
        <v>901</v>
      </c>
      <c r="D507" s="9" t="s">
        <v>355</v>
      </c>
      <c r="E507" s="66">
        <v>480</v>
      </c>
      <c r="F507" s="48">
        <f t="shared" si="34"/>
        <v>110.4</v>
      </c>
      <c r="G507" s="32">
        <f t="shared" si="35"/>
        <v>590.4</v>
      </c>
    </row>
    <row r="508" spans="1:7" s="30" customFormat="1" ht="12.75">
      <c r="A508" s="63">
        <v>900</v>
      </c>
      <c r="B508" s="41" t="s">
        <v>902</v>
      </c>
      <c r="C508" s="8" t="s">
        <v>903</v>
      </c>
      <c r="D508" s="9" t="s">
        <v>355</v>
      </c>
      <c r="E508" s="66">
        <v>40</v>
      </c>
      <c r="F508" s="48">
        <f t="shared" si="34"/>
        <v>9.200000000000001</v>
      </c>
      <c r="G508" s="32">
        <f t="shared" si="35"/>
        <v>49.2</v>
      </c>
    </row>
    <row r="509" spans="1:7" s="30" customFormat="1" ht="12.75">
      <c r="A509" s="63">
        <v>901</v>
      </c>
      <c r="B509" s="41" t="s">
        <v>904</v>
      </c>
      <c r="C509" s="8" t="s">
        <v>905</v>
      </c>
      <c r="D509" s="9" t="s">
        <v>355</v>
      </c>
      <c r="E509" s="66">
        <v>40</v>
      </c>
      <c r="F509" s="48"/>
      <c r="G509" s="32"/>
    </row>
    <row r="510" spans="1:7" s="30" customFormat="1" ht="12.75">
      <c r="A510" s="63">
        <v>902</v>
      </c>
      <c r="B510" s="41" t="s">
        <v>906</v>
      </c>
      <c r="C510" s="8" t="s">
        <v>907</v>
      </c>
      <c r="D510" s="9" t="s">
        <v>355</v>
      </c>
      <c r="E510" s="66">
        <v>70</v>
      </c>
      <c r="F510" s="48"/>
      <c r="G510" s="32"/>
    </row>
    <row r="511" spans="1:7" s="30" customFormat="1" ht="12.75">
      <c r="A511" s="63">
        <v>903</v>
      </c>
      <c r="B511" s="41" t="s">
        <v>908</v>
      </c>
      <c r="C511" s="8" t="s">
        <v>909</v>
      </c>
      <c r="D511" s="9" t="s">
        <v>355</v>
      </c>
      <c r="E511" s="66">
        <v>70</v>
      </c>
      <c r="F511" s="48">
        <f>E511*23%</f>
        <v>16.1</v>
      </c>
      <c r="G511" s="32">
        <f>E511+F511</f>
        <v>86.1</v>
      </c>
    </row>
    <row r="512" spans="1:7" s="30" customFormat="1" ht="25.5">
      <c r="A512" s="63">
        <v>948</v>
      </c>
      <c r="B512" s="82" t="s">
        <v>910</v>
      </c>
      <c r="C512" s="82" t="s">
        <v>911</v>
      </c>
      <c r="D512" s="65" t="s">
        <v>355</v>
      </c>
      <c r="E512" s="84">
        <v>195</v>
      </c>
      <c r="F512" s="48"/>
      <c r="G512" s="32"/>
    </row>
    <row r="513" spans="1:7" s="30" customFormat="1" ht="25.5">
      <c r="A513" s="63">
        <v>949</v>
      </c>
      <c r="B513" s="82" t="s">
        <v>910</v>
      </c>
      <c r="C513" s="82" t="s">
        <v>912</v>
      </c>
      <c r="D513" s="65" t="s">
        <v>355</v>
      </c>
      <c r="E513" s="84">
        <v>180</v>
      </c>
      <c r="F513" s="48"/>
      <c r="G513" s="32"/>
    </row>
    <row r="514" spans="1:7" s="30" customFormat="1" ht="12.75">
      <c r="A514" s="63">
        <v>950</v>
      </c>
      <c r="B514" s="85" t="s">
        <v>913</v>
      </c>
      <c r="C514" s="82" t="s">
        <v>914</v>
      </c>
      <c r="D514" s="65" t="s">
        <v>355</v>
      </c>
      <c r="E514" s="84">
        <v>50</v>
      </c>
      <c r="F514" s="48"/>
      <c r="G514" s="32"/>
    </row>
    <row r="515" spans="1:7" s="30" customFormat="1" ht="12.75">
      <c r="A515" s="63">
        <v>951</v>
      </c>
      <c r="B515" s="85" t="s">
        <v>915</v>
      </c>
      <c r="C515" s="82" t="s">
        <v>916</v>
      </c>
      <c r="D515" s="65" t="s">
        <v>355</v>
      </c>
      <c r="E515" s="84">
        <v>50</v>
      </c>
      <c r="F515" s="48"/>
      <c r="G515" s="32"/>
    </row>
    <row r="516" spans="1:7" s="30" customFormat="1" ht="25.5">
      <c r="A516" s="63">
        <v>952</v>
      </c>
      <c r="B516" s="85" t="s">
        <v>917</v>
      </c>
      <c r="C516" s="82" t="s">
        <v>918</v>
      </c>
      <c r="D516" s="65" t="s">
        <v>355</v>
      </c>
      <c r="E516" s="84">
        <v>50</v>
      </c>
      <c r="F516" s="48"/>
      <c r="G516" s="32"/>
    </row>
    <row r="517" spans="1:7" s="30" customFormat="1" ht="12.75">
      <c r="A517" s="63">
        <v>953</v>
      </c>
      <c r="B517" s="85" t="s">
        <v>919</v>
      </c>
      <c r="C517" s="82" t="s">
        <v>920</v>
      </c>
      <c r="D517" s="65" t="s">
        <v>355</v>
      </c>
      <c r="E517" s="84">
        <v>50</v>
      </c>
      <c r="F517" s="48"/>
      <c r="G517" s="32"/>
    </row>
    <row r="518" spans="1:7" s="30" customFormat="1" ht="12.75">
      <c r="A518" s="63">
        <v>954</v>
      </c>
      <c r="B518" s="85" t="s">
        <v>921</v>
      </c>
      <c r="C518" s="82" t="s">
        <v>922</v>
      </c>
      <c r="D518" s="65" t="s">
        <v>355</v>
      </c>
      <c r="E518" s="84">
        <v>50</v>
      </c>
      <c r="F518" s="48"/>
      <c r="G518" s="32"/>
    </row>
    <row r="519" spans="1:7" s="30" customFormat="1" ht="20.25" customHeight="1">
      <c r="A519" s="63">
        <v>955</v>
      </c>
      <c r="B519" s="85" t="s">
        <v>923</v>
      </c>
      <c r="C519" s="82" t="s">
        <v>924</v>
      </c>
      <c r="D519" s="65" t="s">
        <v>355</v>
      </c>
      <c r="E519" s="84">
        <v>60</v>
      </c>
      <c r="F519" s="48"/>
      <c r="G519" s="32"/>
    </row>
    <row r="520" spans="1:7" s="30" customFormat="1" ht="26.25" customHeight="1">
      <c r="A520" s="63">
        <v>1003</v>
      </c>
      <c r="B520" s="54" t="s">
        <v>1801</v>
      </c>
      <c r="C520" s="8" t="s">
        <v>1805</v>
      </c>
      <c r="D520" s="65" t="s">
        <v>355</v>
      </c>
      <c r="E520" s="66">
        <v>75</v>
      </c>
      <c r="F520" s="48"/>
      <c r="G520" s="32"/>
    </row>
    <row r="521" spans="1:7" s="30" customFormat="1" ht="24" customHeight="1">
      <c r="A521" s="63">
        <v>1004</v>
      </c>
      <c r="B521" s="54" t="s">
        <v>1798</v>
      </c>
      <c r="C521" s="8" t="s">
        <v>1803</v>
      </c>
      <c r="D521" s="65" t="s">
        <v>355</v>
      </c>
      <c r="E521" s="66">
        <v>60</v>
      </c>
      <c r="F521" s="48"/>
      <c r="G521" s="32"/>
    </row>
    <row r="522" spans="1:7" s="30" customFormat="1" ht="12.75">
      <c r="A522" s="63">
        <v>1005</v>
      </c>
      <c r="B522" s="54" t="s">
        <v>1799</v>
      </c>
      <c r="C522" s="8" t="s">
        <v>1804</v>
      </c>
      <c r="D522" s="65" t="s">
        <v>355</v>
      </c>
      <c r="E522" s="66">
        <v>50</v>
      </c>
      <c r="F522" s="48"/>
      <c r="G522" s="32"/>
    </row>
    <row r="523" spans="1:7" s="30" customFormat="1" ht="22.5" customHeight="1">
      <c r="A523" s="63">
        <v>1006</v>
      </c>
      <c r="B523" s="54" t="s">
        <v>1800</v>
      </c>
      <c r="C523" s="8" t="s">
        <v>1806</v>
      </c>
      <c r="D523" s="65" t="s">
        <v>355</v>
      </c>
      <c r="E523" s="66">
        <v>40</v>
      </c>
      <c r="F523" s="48"/>
      <c r="G523" s="32"/>
    </row>
    <row r="524" spans="1:7" s="30" customFormat="1" ht="22.5" customHeight="1">
      <c r="A524" s="63">
        <v>1030</v>
      </c>
      <c r="B524" s="54"/>
      <c r="C524" s="137" t="s">
        <v>1853</v>
      </c>
      <c r="D524" s="65" t="s">
        <v>355</v>
      </c>
      <c r="E524" s="66">
        <v>60</v>
      </c>
      <c r="F524" s="48"/>
      <c r="G524" s="32"/>
    </row>
    <row r="525" spans="1:7" s="18" customFormat="1" ht="14.25">
      <c r="A525" s="270" t="s">
        <v>925</v>
      </c>
      <c r="B525" s="271"/>
      <c r="C525" s="271"/>
      <c r="D525" s="271"/>
      <c r="E525" s="271"/>
      <c r="F525" s="271"/>
      <c r="G525" s="271"/>
    </row>
    <row r="526" spans="1:7" s="30" customFormat="1" ht="12.75">
      <c r="A526" s="63">
        <v>428</v>
      </c>
      <c r="B526" s="54" t="s">
        <v>926</v>
      </c>
      <c r="C526" s="8" t="s">
        <v>927</v>
      </c>
      <c r="D526" s="86" t="s">
        <v>355</v>
      </c>
      <c r="E526" s="66">
        <v>50</v>
      </c>
      <c r="F526" s="11">
        <f aca="true" t="shared" si="36" ref="F526:F545">E526*23%</f>
        <v>11.5</v>
      </c>
      <c r="G526" s="12">
        <f aca="true" t="shared" si="37" ref="G526:G545">E526+F526</f>
        <v>61.5</v>
      </c>
    </row>
    <row r="527" spans="1:7" s="30" customFormat="1" ht="12.75">
      <c r="A527" s="63">
        <v>429</v>
      </c>
      <c r="B527" s="54" t="s">
        <v>926</v>
      </c>
      <c r="C527" s="8" t="s">
        <v>928</v>
      </c>
      <c r="D527" s="86" t="s">
        <v>355</v>
      </c>
      <c r="E527" s="66">
        <v>50</v>
      </c>
      <c r="F527" s="11">
        <f t="shared" si="36"/>
        <v>11.5</v>
      </c>
      <c r="G527" s="12">
        <f t="shared" si="37"/>
        <v>61.5</v>
      </c>
    </row>
    <row r="528" spans="1:7" s="30" customFormat="1" ht="25.5">
      <c r="A528" s="63">
        <v>430</v>
      </c>
      <c r="B528" s="54" t="s">
        <v>929</v>
      </c>
      <c r="C528" s="8" t="s">
        <v>930</v>
      </c>
      <c r="D528" s="86" t="s">
        <v>355</v>
      </c>
      <c r="E528" s="66">
        <v>35</v>
      </c>
      <c r="F528" s="11">
        <f t="shared" si="36"/>
        <v>8.05</v>
      </c>
      <c r="G528" s="12">
        <f t="shared" si="37"/>
        <v>43.05</v>
      </c>
    </row>
    <row r="529" spans="1:7" s="30" customFormat="1" ht="12.75">
      <c r="A529" s="63">
        <v>431</v>
      </c>
      <c r="B529" s="54" t="s">
        <v>931</v>
      </c>
      <c r="C529" s="8" t="s">
        <v>932</v>
      </c>
      <c r="D529" s="86" t="s">
        <v>355</v>
      </c>
      <c r="E529" s="66">
        <v>50</v>
      </c>
      <c r="F529" s="11">
        <f t="shared" si="36"/>
        <v>11.5</v>
      </c>
      <c r="G529" s="12">
        <f t="shared" si="37"/>
        <v>61.5</v>
      </c>
    </row>
    <row r="530" spans="1:7" s="30" customFormat="1" ht="12.75">
      <c r="A530" s="63">
        <v>432</v>
      </c>
      <c r="B530" s="54" t="s">
        <v>931</v>
      </c>
      <c r="C530" s="8" t="s">
        <v>933</v>
      </c>
      <c r="D530" s="86" t="s">
        <v>355</v>
      </c>
      <c r="E530" s="66">
        <v>50</v>
      </c>
      <c r="F530" s="11">
        <f t="shared" si="36"/>
        <v>11.5</v>
      </c>
      <c r="G530" s="12">
        <f t="shared" si="37"/>
        <v>61.5</v>
      </c>
    </row>
    <row r="531" spans="1:7" s="30" customFormat="1" ht="12.75">
      <c r="A531" s="63">
        <v>433</v>
      </c>
      <c r="B531" s="7" t="s">
        <v>934</v>
      </c>
      <c r="C531" s="87" t="s">
        <v>935</v>
      </c>
      <c r="D531" s="86" t="s">
        <v>355</v>
      </c>
      <c r="E531" s="68">
        <v>50</v>
      </c>
      <c r="F531" s="11">
        <f t="shared" si="36"/>
        <v>11.5</v>
      </c>
      <c r="G531" s="12">
        <f t="shared" si="37"/>
        <v>61.5</v>
      </c>
    </row>
    <row r="532" spans="1:7" s="30" customFormat="1" ht="12.75">
      <c r="A532" s="63">
        <v>434</v>
      </c>
      <c r="B532" s="7" t="s">
        <v>936</v>
      </c>
      <c r="C532" s="87" t="s">
        <v>937</v>
      </c>
      <c r="D532" s="86" t="s">
        <v>355</v>
      </c>
      <c r="E532" s="68">
        <v>40</v>
      </c>
      <c r="F532" s="11">
        <f t="shared" si="36"/>
        <v>9.200000000000001</v>
      </c>
      <c r="G532" s="12">
        <f t="shared" si="37"/>
        <v>49.2</v>
      </c>
    </row>
    <row r="533" spans="1:7" s="30" customFormat="1" ht="12.75">
      <c r="A533" s="63">
        <v>435</v>
      </c>
      <c r="B533" s="54" t="s">
        <v>938</v>
      </c>
      <c r="C533" s="8" t="s">
        <v>939</v>
      </c>
      <c r="D533" s="86" t="s">
        <v>355</v>
      </c>
      <c r="E533" s="66">
        <v>50</v>
      </c>
      <c r="F533" s="11">
        <f t="shared" si="36"/>
        <v>11.5</v>
      </c>
      <c r="G533" s="12">
        <f t="shared" si="37"/>
        <v>61.5</v>
      </c>
    </row>
    <row r="534" spans="1:7" s="30" customFormat="1" ht="12.75">
      <c r="A534" s="63">
        <v>436</v>
      </c>
      <c r="B534" s="54" t="s">
        <v>931</v>
      </c>
      <c r="C534" s="8" t="s">
        <v>940</v>
      </c>
      <c r="D534" s="86" t="s">
        <v>355</v>
      </c>
      <c r="E534" s="66">
        <v>40</v>
      </c>
      <c r="F534" s="11">
        <f t="shared" si="36"/>
        <v>9.200000000000001</v>
      </c>
      <c r="G534" s="12">
        <f t="shared" si="37"/>
        <v>49.2</v>
      </c>
    </row>
    <row r="535" spans="1:7" s="30" customFormat="1" ht="12.75">
      <c r="A535" s="63">
        <v>437</v>
      </c>
      <c r="B535" s="54" t="s">
        <v>931</v>
      </c>
      <c r="C535" s="8" t="s">
        <v>941</v>
      </c>
      <c r="D535" s="86" t="s">
        <v>355</v>
      </c>
      <c r="E535" s="66">
        <v>40</v>
      </c>
      <c r="F535" s="11">
        <f t="shared" si="36"/>
        <v>9.200000000000001</v>
      </c>
      <c r="G535" s="12">
        <f t="shared" si="37"/>
        <v>49.2</v>
      </c>
    </row>
    <row r="536" spans="1:7" s="30" customFormat="1" ht="12.75">
      <c r="A536" s="63">
        <v>438</v>
      </c>
      <c r="B536" s="54" t="s">
        <v>931</v>
      </c>
      <c r="C536" s="8" t="s">
        <v>942</v>
      </c>
      <c r="D536" s="86" t="s">
        <v>355</v>
      </c>
      <c r="E536" s="66">
        <v>40</v>
      </c>
      <c r="F536" s="11">
        <f t="shared" si="36"/>
        <v>9.200000000000001</v>
      </c>
      <c r="G536" s="12">
        <f t="shared" si="37"/>
        <v>49.2</v>
      </c>
    </row>
    <row r="537" spans="1:7" s="30" customFormat="1" ht="12.75">
      <c r="A537" s="63">
        <v>439</v>
      </c>
      <c r="B537" s="54" t="s">
        <v>931</v>
      </c>
      <c r="C537" s="8" t="s">
        <v>943</v>
      </c>
      <c r="D537" s="86" t="s">
        <v>355</v>
      </c>
      <c r="E537" s="66">
        <v>40</v>
      </c>
      <c r="F537" s="11">
        <f t="shared" si="36"/>
        <v>9.200000000000001</v>
      </c>
      <c r="G537" s="12">
        <f t="shared" si="37"/>
        <v>49.2</v>
      </c>
    </row>
    <row r="538" spans="1:7" s="30" customFormat="1" ht="12.75">
      <c r="A538" s="63">
        <v>440</v>
      </c>
      <c r="B538" s="54" t="s">
        <v>931</v>
      </c>
      <c r="C538" s="8" t="s">
        <v>944</v>
      </c>
      <c r="D538" s="86" t="s">
        <v>355</v>
      </c>
      <c r="E538" s="66">
        <v>40</v>
      </c>
      <c r="F538" s="11">
        <f t="shared" si="36"/>
        <v>9.200000000000001</v>
      </c>
      <c r="G538" s="12">
        <f t="shared" si="37"/>
        <v>49.2</v>
      </c>
    </row>
    <row r="539" spans="1:7" s="30" customFormat="1" ht="12.75">
      <c r="A539" s="63">
        <v>441</v>
      </c>
      <c r="B539" s="54" t="s">
        <v>931</v>
      </c>
      <c r="C539" s="8" t="s">
        <v>945</v>
      </c>
      <c r="D539" s="86" t="s">
        <v>355</v>
      </c>
      <c r="E539" s="66">
        <v>40</v>
      </c>
      <c r="F539" s="11">
        <f t="shared" si="36"/>
        <v>9.200000000000001</v>
      </c>
      <c r="G539" s="12">
        <f t="shared" si="37"/>
        <v>49.2</v>
      </c>
    </row>
    <row r="540" spans="1:7" s="30" customFormat="1" ht="12.75">
      <c r="A540" s="63">
        <v>442</v>
      </c>
      <c r="B540" s="54" t="s">
        <v>946</v>
      </c>
      <c r="C540" s="8" t="s">
        <v>947</v>
      </c>
      <c r="D540" s="86" t="s">
        <v>355</v>
      </c>
      <c r="E540" s="66">
        <v>20</v>
      </c>
      <c r="F540" s="11">
        <f t="shared" si="36"/>
        <v>4.6000000000000005</v>
      </c>
      <c r="G540" s="12">
        <f t="shared" si="37"/>
        <v>24.6</v>
      </c>
    </row>
    <row r="541" spans="1:7" s="30" customFormat="1" ht="12.75">
      <c r="A541" s="63">
        <v>443</v>
      </c>
      <c r="B541" s="54" t="s">
        <v>931</v>
      </c>
      <c r="C541" s="8" t="s">
        <v>948</v>
      </c>
      <c r="D541" s="86" t="s">
        <v>355</v>
      </c>
      <c r="E541" s="66">
        <v>40</v>
      </c>
      <c r="F541" s="11">
        <f t="shared" si="36"/>
        <v>9.200000000000001</v>
      </c>
      <c r="G541" s="12">
        <f t="shared" si="37"/>
        <v>49.2</v>
      </c>
    </row>
    <row r="542" spans="1:7" s="30" customFormat="1" ht="12.75">
      <c r="A542" s="63">
        <v>444</v>
      </c>
      <c r="B542" s="54" t="s">
        <v>931</v>
      </c>
      <c r="C542" s="8" t="s">
        <v>949</v>
      </c>
      <c r="D542" s="86" t="s">
        <v>355</v>
      </c>
      <c r="E542" s="66">
        <v>40</v>
      </c>
      <c r="F542" s="11">
        <f t="shared" si="36"/>
        <v>9.200000000000001</v>
      </c>
      <c r="G542" s="12">
        <f t="shared" si="37"/>
        <v>49.2</v>
      </c>
    </row>
    <row r="543" spans="1:7" s="30" customFormat="1" ht="12.75">
      <c r="A543" s="63">
        <v>445</v>
      </c>
      <c r="B543" s="54" t="s">
        <v>931</v>
      </c>
      <c r="C543" s="8" t="s">
        <v>950</v>
      </c>
      <c r="D543" s="86" t="s">
        <v>355</v>
      </c>
      <c r="E543" s="66">
        <v>40</v>
      </c>
      <c r="F543" s="11">
        <f t="shared" si="36"/>
        <v>9.200000000000001</v>
      </c>
      <c r="G543" s="12">
        <f t="shared" si="37"/>
        <v>49.2</v>
      </c>
    </row>
    <row r="544" spans="1:7" s="30" customFormat="1" ht="12.75">
      <c r="A544" s="63">
        <v>446</v>
      </c>
      <c r="B544" s="54" t="s">
        <v>951</v>
      </c>
      <c r="C544" s="8" t="s">
        <v>952</v>
      </c>
      <c r="D544" s="86" t="s">
        <v>355</v>
      </c>
      <c r="E544" s="66">
        <v>50</v>
      </c>
      <c r="F544" s="11">
        <f t="shared" si="36"/>
        <v>11.5</v>
      </c>
      <c r="G544" s="12">
        <f t="shared" si="37"/>
        <v>61.5</v>
      </c>
    </row>
    <row r="545" spans="1:7" s="30" customFormat="1" ht="12.75">
      <c r="A545" s="63">
        <v>447</v>
      </c>
      <c r="B545" s="54" t="s">
        <v>931</v>
      </c>
      <c r="C545" s="8" t="s">
        <v>953</v>
      </c>
      <c r="D545" s="86" t="s">
        <v>355</v>
      </c>
      <c r="E545" s="66">
        <v>40</v>
      </c>
      <c r="F545" s="11">
        <f t="shared" si="36"/>
        <v>9.200000000000001</v>
      </c>
      <c r="G545" s="12">
        <f t="shared" si="37"/>
        <v>49.2</v>
      </c>
    </row>
    <row r="546" spans="1:7" s="30" customFormat="1" ht="12.75">
      <c r="A546" s="63">
        <v>904</v>
      </c>
      <c r="B546" s="54" t="s">
        <v>954</v>
      </c>
      <c r="C546" s="8" t="s">
        <v>955</v>
      </c>
      <c r="D546" s="86" t="s">
        <v>355</v>
      </c>
      <c r="E546" s="66">
        <v>130</v>
      </c>
      <c r="F546" s="11">
        <f>E546*23%</f>
        <v>29.900000000000002</v>
      </c>
      <c r="G546" s="12">
        <f>E546+F546</f>
        <v>159.9</v>
      </c>
    </row>
    <row r="547" spans="1:7" s="30" customFormat="1" ht="12.75">
      <c r="A547" s="63">
        <v>905</v>
      </c>
      <c r="B547" s="54" t="s">
        <v>956</v>
      </c>
      <c r="C547" s="8" t="s">
        <v>957</v>
      </c>
      <c r="D547" s="86" t="s">
        <v>355</v>
      </c>
      <c r="E547" s="66">
        <v>150</v>
      </c>
      <c r="F547" s="11">
        <f>E547*23%</f>
        <v>34.5</v>
      </c>
      <c r="G547" s="12">
        <f>E547+F547</f>
        <v>184.5</v>
      </c>
    </row>
    <row r="548" spans="1:7" s="30" customFormat="1" ht="12.75">
      <c r="A548" s="63">
        <v>906</v>
      </c>
      <c r="B548" s="54" t="s">
        <v>958</v>
      </c>
      <c r="C548" s="8" t="s">
        <v>959</v>
      </c>
      <c r="D548" s="86" t="s">
        <v>355</v>
      </c>
      <c r="E548" s="66">
        <v>200</v>
      </c>
      <c r="F548" s="11">
        <f>E548*23%</f>
        <v>46</v>
      </c>
      <c r="G548" s="12">
        <f>E548+F548</f>
        <v>246</v>
      </c>
    </row>
    <row r="549" spans="1:7" s="30" customFormat="1" ht="12.75">
      <c r="A549" s="63">
        <v>971</v>
      </c>
      <c r="B549" s="54" t="s">
        <v>1745</v>
      </c>
      <c r="C549" s="8" t="s">
        <v>1746</v>
      </c>
      <c r="D549" s="65" t="s">
        <v>355</v>
      </c>
      <c r="E549" s="66">
        <v>80</v>
      </c>
      <c r="F549" s="48"/>
      <c r="G549" s="32"/>
    </row>
    <row r="550" spans="1:7" s="30" customFormat="1" ht="12.75">
      <c r="A550" s="203">
        <v>972</v>
      </c>
      <c r="B550" s="201" t="s">
        <v>1747</v>
      </c>
      <c r="C550" s="201" t="s">
        <v>1748</v>
      </c>
      <c r="D550" s="203" t="s">
        <v>355</v>
      </c>
      <c r="E550" s="204">
        <v>200</v>
      </c>
      <c r="F550" s="48"/>
      <c r="G550" s="32"/>
    </row>
    <row r="551" spans="1:7" s="30" customFormat="1" ht="12.75">
      <c r="A551" s="203">
        <v>973</v>
      </c>
      <c r="B551" s="201" t="s">
        <v>1749</v>
      </c>
      <c r="C551" s="201" t="s">
        <v>1750</v>
      </c>
      <c r="D551" s="203" t="s">
        <v>355</v>
      </c>
      <c r="E551" s="204">
        <v>190</v>
      </c>
      <c r="F551" s="48"/>
      <c r="G551" s="32"/>
    </row>
    <row r="552" spans="1:7" s="30" customFormat="1" ht="12.75">
      <c r="A552" s="203">
        <v>974</v>
      </c>
      <c r="B552" s="201" t="s">
        <v>1751</v>
      </c>
      <c r="C552" s="201" t="s">
        <v>1752</v>
      </c>
      <c r="D552" s="203" t="s">
        <v>355</v>
      </c>
      <c r="E552" s="204">
        <v>130</v>
      </c>
      <c r="F552" s="48"/>
      <c r="G552" s="32"/>
    </row>
    <row r="553" spans="1:7" s="30" customFormat="1" ht="12.75">
      <c r="A553" s="203">
        <v>975</v>
      </c>
      <c r="B553" s="201" t="s">
        <v>1753</v>
      </c>
      <c r="C553" s="201" t="s">
        <v>1754</v>
      </c>
      <c r="D553" s="203" t="s">
        <v>355</v>
      </c>
      <c r="E553" s="204">
        <v>35</v>
      </c>
      <c r="F553" s="48"/>
      <c r="G553" s="32"/>
    </row>
    <row r="554" spans="1:7" s="30" customFormat="1" ht="12.75">
      <c r="A554" s="203">
        <v>979</v>
      </c>
      <c r="B554" s="201" t="s">
        <v>1755</v>
      </c>
      <c r="C554" s="201" t="s">
        <v>1756</v>
      </c>
      <c r="D554" s="203" t="s">
        <v>355</v>
      </c>
      <c r="E554" s="204">
        <v>120</v>
      </c>
      <c r="F554" s="48"/>
      <c r="G554" s="32"/>
    </row>
    <row r="555" spans="1:7" s="30" customFormat="1" ht="12.75">
      <c r="A555" s="203">
        <v>980</v>
      </c>
      <c r="B555" s="201" t="s">
        <v>1757</v>
      </c>
      <c r="C555" s="201" t="s">
        <v>1758</v>
      </c>
      <c r="D555" s="203" t="s">
        <v>355</v>
      </c>
      <c r="E555" s="204">
        <v>70</v>
      </c>
      <c r="F555" s="48"/>
      <c r="G555" s="32"/>
    </row>
    <row r="556" spans="1:7" s="30" customFormat="1" ht="12.75">
      <c r="A556" s="203">
        <v>981</v>
      </c>
      <c r="B556" s="201" t="s">
        <v>1759</v>
      </c>
      <c r="C556" s="201" t="s">
        <v>1760</v>
      </c>
      <c r="D556" s="203" t="s">
        <v>355</v>
      </c>
      <c r="E556" s="204">
        <v>50</v>
      </c>
      <c r="F556" s="48"/>
      <c r="G556" s="32"/>
    </row>
    <row r="557" spans="1:7" s="30" customFormat="1" ht="39" customHeight="1">
      <c r="A557" s="203">
        <v>1014</v>
      </c>
      <c r="B557" s="201" t="s">
        <v>1823</v>
      </c>
      <c r="C557" s="225" t="s">
        <v>1828</v>
      </c>
      <c r="D557" s="203" t="s">
        <v>355</v>
      </c>
      <c r="E557" s="204">
        <v>220</v>
      </c>
      <c r="F557" s="48"/>
      <c r="G557" s="32"/>
    </row>
    <row r="558" spans="1:7" s="30" customFormat="1" ht="12.75">
      <c r="A558" s="203">
        <v>1015</v>
      </c>
      <c r="B558" s="201" t="s">
        <v>408</v>
      </c>
      <c r="C558" s="201" t="s">
        <v>1824</v>
      </c>
      <c r="D558" s="203" t="s">
        <v>355</v>
      </c>
      <c r="E558" s="204">
        <v>90</v>
      </c>
      <c r="F558" s="48"/>
      <c r="G558" s="32"/>
    </row>
    <row r="559" spans="1:7" s="30" customFormat="1" ht="12.75">
      <c r="A559" s="203">
        <v>1016</v>
      </c>
      <c r="B559" s="201" t="s">
        <v>408</v>
      </c>
      <c r="C559" s="201" t="s">
        <v>1825</v>
      </c>
      <c r="D559" s="203" t="s">
        <v>355</v>
      </c>
      <c r="E559" s="204">
        <v>90</v>
      </c>
      <c r="F559" s="48"/>
      <c r="G559" s="32"/>
    </row>
    <row r="560" spans="1:7" s="30" customFormat="1" ht="12.75">
      <c r="A560" s="203">
        <v>1017</v>
      </c>
      <c r="B560" s="201" t="s">
        <v>408</v>
      </c>
      <c r="C560" s="201" t="s">
        <v>1826</v>
      </c>
      <c r="D560" s="203" t="s">
        <v>355</v>
      </c>
      <c r="E560" s="204">
        <v>90</v>
      </c>
      <c r="F560" s="48"/>
      <c r="G560" s="32"/>
    </row>
    <row r="561" spans="1:7" s="30" customFormat="1" ht="12.75">
      <c r="A561" s="203">
        <v>1018</v>
      </c>
      <c r="B561" s="201" t="s">
        <v>408</v>
      </c>
      <c r="C561" s="201" t="s">
        <v>1827</v>
      </c>
      <c r="D561" s="203" t="s">
        <v>355</v>
      </c>
      <c r="E561" s="204">
        <v>90</v>
      </c>
      <c r="F561" s="48"/>
      <c r="G561" s="32"/>
    </row>
    <row r="562" spans="1:7" s="18" customFormat="1" ht="14.25">
      <c r="A562" s="270" t="s">
        <v>960</v>
      </c>
      <c r="B562" s="271"/>
      <c r="C562" s="271"/>
      <c r="D562" s="271"/>
      <c r="E562" s="271"/>
      <c r="F562" s="271"/>
      <c r="G562" s="271"/>
    </row>
    <row r="563" spans="1:7" s="30" customFormat="1" ht="12.75">
      <c r="A563" s="63">
        <v>448</v>
      </c>
      <c r="B563" s="54" t="s">
        <v>961</v>
      </c>
      <c r="C563" s="8" t="s">
        <v>962</v>
      </c>
      <c r="D563" s="65" t="s">
        <v>355</v>
      </c>
      <c r="E563" s="66">
        <v>40</v>
      </c>
      <c r="F563" s="11">
        <f>E563*23%</f>
        <v>9.200000000000001</v>
      </c>
      <c r="G563" s="12">
        <f>E563+F563</f>
        <v>49.2</v>
      </c>
    </row>
    <row r="564" spans="1:7" s="30" customFormat="1" ht="12.75">
      <c r="A564" s="63">
        <v>449</v>
      </c>
      <c r="B564" s="54" t="s">
        <v>963</v>
      </c>
      <c r="C564" s="67" t="s">
        <v>964</v>
      </c>
      <c r="D564" s="65" t="s">
        <v>355</v>
      </c>
      <c r="E564" s="66">
        <v>40</v>
      </c>
      <c r="F564" s="11">
        <f>E564*23%</f>
        <v>9.200000000000001</v>
      </c>
      <c r="G564" s="12">
        <f>E564+F564</f>
        <v>49.2</v>
      </c>
    </row>
    <row r="565" spans="1:7" s="30" customFormat="1" ht="12.75">
      <c r="A565" s="63">
        <v>450</v>
      </c>
      <c r="B565" s="54" t="s">
        <v>965</v>
      </c>
      <c r="C565" s="8" t="s">
        <v>966</v>
      </c>
      <c r="D565" s="65" t="s">
        <v>355</v>
      </c>
      <c r="E565" s="66">
        <v>45</v>
      </c>
      <c r="F565" s="11">
        <f>E565*23%</f>
        <v>10.35</v>
      </c>
      <c r="G565" s="12">
        <f>E565+F565</f>
        <v>55.35</v>
      </c>
    </row>
    <row r="566" spans="1:7" s="30" customFormat="1" ht="12.75">
      <c r="A566" s="63">
        <v>451</v>
      </c>
      <c r="B566" s="41" t="s">
        <v>967</v>
      </c>
      <c r="C566" s="8" t="s">
        <v>968</v>
      </c>
      <c r="D566" s="65" t="s">
        <v>355</v>
      </c>
      <c r="E566" s="66">
        <v>60</v>
      </c>
      <c r="F566" s="11">
        <f>E566*23%</f>
        <v>13.8</v>
      </c>
      <c r="G566" s="12">
        <f>E566+F566</f>
        <v>73.8</v>
      </c>
    </row>
    <row r="567" spans="1:7" s="18" customFormat="1" ht="14.25">
      <c r="A567" s="270" t="s">
        <v>969</v>
      </c>
      <c r="B567" s="271"/>
      <c r="C567" s="271"/>
      <c r="D567" s="271"/>
      <c r="E567" s="271"/>
      <c r="F567" s="271"/>
      <c r="G567" s="271"/>
    </row>
    <row r="568" spans="1:7" s="30" customFormat="1" ht="12.75">
      <c r="A568" s="63">
        <v>452</v>
      </c>
      <c r="B568" s="54" t="s">
        <v>970</v>
      </c>
      <c r="C568" s="8" t="s">
        <v>971</v>
      </c>
      <c r="D568" s="65" t="s">
        <v>355</v>
      </c>
      <c r="E568" s="10">
        <v>25</v>
      </c>
      <c r="F568" s="11">
        <f>E568*23%</f>
        <v>5.75</v>
      </c>
      <c r="G568" s="12">
        <f>E568+F568</f>
        <v>30.75</v>
      </c>
    </row>
    <row r="569" spans="1:7" s="30" customFormat="1" ht="12.75">
      <c r="A569" s="63">
        <v>453</v>
      </c>
      <c r="B569" s="54" t="s">
        <v>931</v>
      </c>
      <c r="C569" s="8" t="s">
        <v>972</v>
      </c>
      <c r="D569" s="65" t="s">
        <v>355</v>
      </c>
      <c r="E569" s="10">
        <v>50</v>
      </c>
      <c r="F569" s="11">
        <f>E569*23%</f>
        <v>11.5</v>
      </c>
      <c r="G569" s="12">
        <f>E569+F569</f>
        <v>61.5</v>
      </c>
    </row>
    <row r="570" spans="1:7" s="18" customFormat="1" ht="14.25">
      <c r="A570" s="270" t="s">
        <v>973</v>
      </c>
      <c r="B570" s="271"/>
      <c r="C570" s="271"/>
      <c r="D570" s="271"/>
      <c r="E570" s="271"/>
      <c r="F570" s="271"/>
      <c r="G570" s="271"/>
    </row>
    <row r="571" spans="1:7" s="30" customFormat="1" ht="12.75">
      <c r="A571" s="63">
        <v>454</v>
      </c>
      <c r="B571" s="54" t="s">
        <v>931</v>
      </c>
      <c r="C571" s="8" t="s">
        <v>974</v>
      </c>
      <c r="D571" s="65" t="s">
        <v>355</v>
      </c>
      <c r="E571" s="66">
        <v>35</v>
      </c>
      <c r="F571" s="11">
        <f aca="true" t="shared" si="38" ref="F571:F579">E571*23%</f>
        <v>8.05</v>
      </c>
      <c r="G571" s="12">
        <f aca="true" t="shared" si="39" ref="G571:G579">E571+F571</f>
        <v>43.05</v>
      </c>
    </row>
    <row r="572" spans="1:7" s="30" customFormat="1" ht="12.75">
      <c r="A572" s="63">
        <v>455</v>
      </c>
      <c r="B572" s="54" t="s">
        <v>931</v>
      </c>
      <c r="C572" s="8" t="s">
        <v>975</v>
      </c>
      <c r="D572" s="65" t="s">
        <v>355</v>
      </c>
      <c r="E572" s="66">
        <v>35</v>
      </c>
      <c r="F572" s="11">
        <f t="shared" si="38"/>
        <v>8.05</v>
      </c>
      <c r="G572" s="12">
        <f t="shared" si="39"/>
        <v>43.05</v>
      </c>
    </row>
    <row r="573" spans="1:7" s="30" customFormat="1" ht="12.75">
      <c r="A573" s="63">
        <v>456</v>
      </c>
      <c r="B573" s="54" t="s">
        <v>931</v>
      </c>
      <c r="C573" s="8" t="s">
        <v>976</v>
      </c>
      <c r="D573" s="65" t="s">
        <v>355</v>
      </c>
      <c r="E573" s="66">
        <v>35</v>
      </c>
      <c r="F573" s="11">
        <f t="shared" si="38"/>
        <v>8.05</v>
      </c>
      <c r="G573" s="12">
        <f t="shared" si="39"/>
        <v>43.05</v>
      </c>
    </row>
    <row r="574" spans="1:7" s="30" customFormat="1" ht="12.75">
      <c r="A574" s="63">
        <v>457</v>
      </c>
      <c r="B574" s="54" t="s">
        <v>931</v>
      </c>
      <c r="C574" s="8" t="s">
        <v>977</v>
      </c>
      <c r="D574" s="65" t="s">
        <v>355</v>
      </c>
      <c r="E574" s="66">
        <v>35</v>
      </c>
      <c r="F574" s="11">
        <f t="shared" si="38"/>
        <v>8.05</v>
      </c>
      <c r="G574" s="12">
        <f t="shared" si="39"/>
        <v>43.05</v>
      </c>
    </row>
    <row r="575" spans="1:7" s="30" customFormat="1" ht="12.75">
      <c r="A575" s="63">
        <v>458</v>
      </c>
      <c r="B575" s="54" t="s">
        <v>931</v>
      </c>
      <c r="C575" s="8" t="s">
        <v>978</v>
      </c>
      <c r="D575" s="65" t="s">
        <v>355</v>
      </c>
      <c r="E575" s="66">
        <v>35</v>
      </c>
      <c r="F575" s="11">
        <f t="shared" si="38"/>
        <v>8.05</v>
      </c>
      <c r="G575" s="12">
        <f t="shared" si="39"/>
        <v>43.05</v>
      </c>
    </row>
    <row r="576" spans="1:7" s="30" customFormat="1" ht="12.75">
      <c r="A576" s="63">
        <v>459</v>
      </c>
      <c r="B576" s="54" t="s">
        <v>931</v>
      </c>
      <c r="C576" s="8" t="s">
        <v>979</v>
      </c>
      <c r="D576" s="65" t="s">
        <v>355</v>
      </c>
      <c r="E576" s="66">
        <v>35</v>
      </c>
      <c r="F576" s="11">
        <f t="shared" si="38"/>
        <v>8.05</v>
      </c>
      <c r="G576" s="12">
        <f t="shared" si="39"/>
        <v>43.05</v>
      </c>
    </row>
    <row r="577" spans="1:7" s="30" customFormat="1" ht="12.75">
      <c r="A577" s="63">
        <v>460</v>
      </c>
      <c r="B577" s="54" t="s">
        <v>931</v>
      </c>
      <c r="C577" s="8" t="s">
        <v>980</v>
      </c>
      <c r="D577" s="65" t="s">
        <v>355</v>
      </c>
      <c r="E577" s="66">
        <v>35</v>
      </c>
      <c r="F577" s="11">
        <f t="shared" si="38"/>
        <v>8.05</v>
      </c>
      <c r="G577" s="12">
        <f t="shared" si="39"/>
        <v>43.05</v>
      </c>
    </row>
    <row r="578" spans="1:7" s="30" customFormat="1" ht="12.75">
      <c r="A578" s="63">
        <v>461</v>
      </c>
      <c r="B578" s="54" t="s">
        <v>931</v>
      </c>
      <c r="C578" s="8" t="s">
        <v>981</v>
      </c>
      <c r="D578" s="65" t="s">
        <v>355</v>
      </c>
      <c r="E578" s="66">
        <v>35</v>
      </c>
      <c r="F578" s="11">
        <f t="shared" si="38"/>
        <v>8.05</v>
      </c>
      <c r="G578" s="12">
        <f t="shared" si="39"/>
        <v>43.05</v>
      </c>
    </row>
    <row r="579" spans="1:7" s="30" customFormat="1" ht="12.75">
      <c r="A579" s="63">
        <v>462</v>
      </c>
      <c r="B579" s="54" t="s">
        <v>931</v>
      </c>
      <c r="C579" s="8" t="s">
        <v>982</v>
      </c>
      <c r="D579" s="65" t="s">
        <v>355</v>
      </c>
      <c r="E579" s="66">
        <v>35</v>
      </c>
      <c r="F579" s="11">
        <f t="shared" si="38"/>
        <v>8.05</v>
      </c>
      <c r="G579" s="12">
        <f t="shared" si="39"/>
        <v>43.05</v>
      </c>
    </row>
    <row r="580" spans="1:7" s="18" customFormat="1" ht="14.25">
      <c r="A580" s="270" t="s">
        <v>983</v>
      </c>
      <c r="B580" s="271"/>
      <c r="C580" s="271"/>
      <c r="D580" s="271"/>
      <c r="E580" s="271"/>
      <c r="F580" s="271"/>
      <c r="G580" s="271"/>
    </row>
    <row r="581" spans="1:7" s="30" customFormat="1" ht="12.75">
      <c r="A581" s="63">
        <v>463</v>
      </c>
      <c r="B581" s="54" t="s">
        <v>931</v>
      </c>
      <c r="C581" s="8" t="s">
        <v>984</v>
      </c>
      <c r="D581" s="65" t="s">
        <v>355</v>
      </c>
      <c r="E581" s="66">
        <v>50</v>
      </c>
      <c r="F581" s="11">
        <f>E581*23%</f>
        <v>11.5</v>
      </c>
      <c r="G581" s="12">
        <f>E581+F581</f>
        <v>61.5</v>
      </c>
    </row>
    <row r="582" spans="1:7" s="30" customFormat="1" ht="12.75">
      <c r="A582" s="63"/>
      <c r="B582" s="54"/>
      <c r="C582" s="8" t="s">
        <v>985</v>
      </c>
      <c r="D582" s="65"/>
      <c r="E582" s="66"/>
      <c r="F582" s="11"/>
      <c r="G582" s="12"/>
    </row>
    <row r="583" spans="1:7" s="30" customFormat="1" ht="12.75">
      <c r="A583" s="63"/>
      <c r="B583" s="54"/>
      <c r="C583" s="8" t="s">
        <v>986</v>
      </c>
      <c r="D583" s="65"/>
      <c r="E583" s="66"/>
      <c r="F583" s="11"/>
      <c r="G583" s="12"/>
    </row>
    <row r="584" spans="1:7" s="30" customFormat="1" ht="12.75">
      <c r="A584" s="63"/>
      <c r="B584" s="54"/>
      <c r="C584" s="8" t="s">
        <v>987</v>
      </c>
      <c r="D584" s="65"/>
      <c r="E584" s="66"/>
      <c r="F584" s="11"/>
      <c r="G584" s="12"/>
    </row>
    <row r="585" spans="1:7" s="30" customFormat="1" ht="12.75">
      <c r="A585" s="63"/>
      <c r="B585" s="54"/>
      <c r="C585" s="8" t="s">
        <v>988</v>
      </c>
      <c r="D585" s="65"/>
      <c r="E585" s="66"/>
      <c r="F585" s="11"/>
      <c r="G585" s="12"/>
    </row>
    <row r="586" spans="1:7" s="30" customFormat="1" ht="12.75">
      <c r="A586" s="63"/>
      <c r="B586" s="54"/>
      <c r="C586" s="8" t="s">
        <v>989</v>
      </c>
      <c r="D586" s="65"/>
      <c r="E586" s="66"/>
      <c r="F586" s="11"/>
      <c r="G586" s="12"/>
    </row>
    <row r="587" spans="1:7" s="30" customFormat="1" ht="12.75">
      <c r="A587" s="63">
        <v>464</v>
      </c>
      <c r="B587" s="54" t="s">
        <v>931</v>
      </c>
      <c r="C587" s="8" t="s">
        <v>990</v>
      </c>
      <c r="D587" s="65" t="s">
        <v>355</v>
      </c>
      <c r="E587" s="66">
        <v>50</v>
      </c>
      <c r="F587" s="11">
        <f>E587*23%</f>
        <v>11.5</v>
      </c>
      <c r="G587" s="12">
        <f>E587+F587</f>
        <v>61.5</v>
      </c>
    </row>
    <row r="588" spans="1:7" s="30" customFormat="1" ht="12.75">
      <c r="A588" s="63"/>
      <c r="B588" s="54"/>
      <c r="C588" s="8" t="s">
        <v>991</v>
      </c>
      <c r="D588" s="65"/>
      <c r="E588" s="66"/>
      <c r="F588" s="11"/>
      <c r="G588" s="12"/>
    </row>
    <row r="589" spans="1:7" s="30" customFormat="1" ht="12.75">
      <c r="A589" s="63"/>
      <c r="B589" s="54"/>
      <c r="C589" s="8" t="s">
        <v>992</v>
      </c>
      <c r="D589" s="65"/>
      <c r="E589" s="66"/>
      <c r="F589" s="11"/>
      <c r="G589" s="12"/>
    </row>
    <row r="590" spans="1:7" s="30" customFormat="1" ht="12.75">
      <c r="A590" s="63"/>
      <c r="B590" s="54"/>
      <c r="C590" s="8" t="s">
        <v>993</v>
      </c>
      <c r="D590" s="65"/>
      <c r="E590" s="66"/>
      <c r="F590" s="11"/>
      <c r="G590" s="12"/>
    </row>
    <row r="591" spans="1:7" s="30" customFormat="1" ht="12.75">
      <c r="A591" s="63"/>
      <c r="B591" s="54"/>
      <c r="C591" s="8" t="s">
        <v>994</v>
      </c>
      <c r="D591" s="65"/>
      <c r="E591" s="66"/>
      <c r="F591" s="11"/>
      <c r="G591" s="12"/>
    </row>
    <row r="592" spans="1:7" s="30" customFormat="1" ht="12.75">
      <c r="A592" s="63"/>
      <c r="B592" s="54"/>
      <c r="C592" s="8" t="s">
        <v>995</v>
      </c>
      <c r="D592" s="65"/>
      <c r="E592" s="66"/>
      <c r="F592" s="11"/>
      <c r="G592" s="12"/>
    </row>
    <row r="593" spans="1:7" s="30" customFormat="1" ht="12.75">
      <c r="A593" s="63">
        <v>465</v>
      </c>
      <c r="B593" s="54" t="s">
        <v>931</v>
      </c>
      <c r="C593" s="8" t="s">
        <v>996</v>
      </c>
      <c r="D593" s="65" t="s">
        <v>355</v>
      </c>
      <c r="E593" s="66">
        <v>50</v>
      </c>
      <c r="F593" s="11">
        <f>E593*23%</f>
        <v>11.5</v>
      </c>
      <c r="G593" s="12">
        <f>E593+F593</f>
        <v>61.5</v>
      </c>
    </row>
    <row r="594" spans="1:7" s="30" customFormat="1" ht="12.75">
      <c r="A594" s="63"/>
      <c r="B594" s="54"/>
      <c r="C594" s="8" t="s">
        <v>991</v>
      </c>
      <c r="D594" s="65"/>
      <c r="E594" s="66"/>
      <c r="F594" s="11"/>
      <c r="G594" s="12"/>
    </row>
    <row r="595" spans="1:7" s="30" customFormat="1" ht="12.75">
      <c r="A595" s="63"/>
      <c r="B595" s="54"/>
      <c r="C595" s="8" t="s">
        <v>997</v>
      </c>
      <c r="D595" s="65"/>
      <c r="E595" s="66"/>
      <c r="F595" s="11"/>
      <c r="G595" s="12"/>
    </row>
    <row r="596" spans="1:7" s="30" customFormat="1" ht="12.75">
      <c r="A596" s="63"/>
      <c r="B596" s="54"/>
      <c r="C596" s="8" t="s">
        <v>998</v>
      </c>
      <c r="D596" s="65"/>
      <c r="E596" s="66"/>
      <c r="F596" s="11"/>
      <c r="G596" s="12"/>
    </row>
    <row r="597" spans="1:7" s="30" customFormat="1" ht="12.75">
      <c r="A597" s="63"/>
      <c r="B597" s="54"/>
      <c r="C597" s="8" t="s">
        <v>999</v>
      </c>
      <c r="D597" s="65"/>
      <c r="E597" s="66"/>
      <c r="F597" s="11"/>
      <c r="G597" s="12"/>
    </row>
    <row r="598" spans="1:7" s="30" customFormat="1" ht="12.75">
      <c r="A598" s="63"/>
      <c r="B598" s="54"/>
      <c r="C598" s="8" t="s">
        <v>1000</v>
      </c>
      <c r="D598" s="65"/>
      <c r="E598" s="66"/>
      <c r="F598" s="11"/>
      <c r="G598" s="12"/>
    </row>
    <row r="599" spans="1:7" s="30" customFormat="1" ht="12.75">
      <c r="A599" s="63">
        <v>466</v>
      </c>
      <c r="B599" s="54" t="s">
        <v>931</v>
      </c>
      <c r="C599" s="8" t="s">
        <v>1001</v>
      </c>
      <c r="D599" s="65" t="s">
        <v>355</v>
      </c>
      <c r="E599" s="66">
        <v>52</v>
      </c>
      <c r="F599" s="11">
        <f>E599*23%</f>
        <v>11.96</v>
      </c>
      <c r="G599" s="12">
        <f>E599+F599</f>
        <v>63.96</v>
      </c>
    </row>
    <row r="600" spans="1:7" s="30" customFormat="1" ht="12.75">
      <c r="A600" s="63"/>
      <c r="B600" s="54"/>
      <c r="C600" s="8" t="s">
        <v>1002</v>
      </c>
      <c r="D600" s="65"/>
      <c r="E600" s="66"/>
      <c r="F600" s="11"/>
      <c r="G600" s="12"/>
    </row>
    <row r="601" spans="1:7" s="30" customFormat="1" ht="12.75">
      <c r="A601" s="63"/>
      <c r="B601" s="54"/>
      <c r="C601" s="8" t="s">
        <v>1003</v>
      </c>
      <c r="D601" s="65"/>
      <c r="E601" s="66"/>
      <c r="F601" s="11"/>
      <c r="G601" s="12"/>
    </row>
    <row r="602" spans="1:7" s="30" customFormat="1" ht="12.75">
      <c r="A602" s="63"/>
      <c r="B602" s="54"/>
      <c r="C602" s="8" t="s">
        <v>1004</v>
      </c>
      <c r="D602" s="65"/>
      <c r="E602" s="66"/>
      <c r="F602" s="11"/>
      <c r="G602" s="12"/>
    </row>
    <row r="603" spans="1:7" s="30" customFormat="1" ht="12.75">
      <c r="A603" s="63"/>
      <c r="B603" s="54"/>
      <c r="C603" s="8" t="s">
        <v>1005</v>
      </c>
      <c r="D603" s="65"/>
      <c r="E603" s="66"/>
      <c r="F603" s="11"/>
      <c r="G603" s="12"/>
    </row>
    <row r="604" spans="1:7" s="30" customFormat="1" ht="12.75">
      <c r="A604" s="63"/>
      <c r="B604" s="54"/>
      <c r="C604" s="8" t="s">
        <v>1006</v>
      </c>
      <c r="D604" s="65"/>
      <c r="E604" s="66"/>
      <c r="F604" s="11"/>
      <c r="G604" s="12"/>
    </row>
    <row r="605" spans="1:7" s="30" customFormat="1" ht="12.75">
      <c r="A605" s="63">
        <v>467</v>
      </c>
      <c r="B605" s="54" t="s">
        <v>931</v>
      </c>
      <c r="C605" s="8" t="s">
        <v>1007</v>
      </c>
      <c r="D605" s="65" t="s">
        <v>355</v>
      </c>
      <c r="E605" s="66">
        <v>50</v>
      </c>
      <c r="F605" s="11">
        <f>E605*23%</f>
        <v>11.5</v>
      </c>
      <c r="G605" s="12">
        <f>E605+F605</f>
        <v>61.5</v>
      </c>
    </row>
    <row r="606" spans="1:7" s="30" customFormat="1" ht="12.75">
      <c r="A606" s="63"/>
      <c r="B606" s="54"/>
      <c r="C606" s="8" t="s">
        <v>1008</v>
      </c>
      <c r="D606" s="65"/>
      <c r="E606" s="66"/>
      <c r="F606" s="11"/>
      <c r="G606" s="12"/>
    </row>
    <row r="607" spans="1:7" s="30" customFormat="1" ht="12.75">
      <c r="A607" s="63"/>
      <c r="B607" s="54"/>
      <c r="C607" s="8" t="s">
        <v>1009</v>
      </c>
      <c r="D607" s="65"/>
      <c r="E607" s="66"/>
      <c r="F607" s="11"/>
      <c r="G607" s="12"/>
    </row>
    <row r="608" spans="1:7" s="30" customFormat="1" ht="12.75">
      <c r="A608" s="63"/>
      <c r="B608" s="54"/>
      <c r="C608" s="8" t="s">
        <v>1010</v>
      </c>
      <c r="D608" s="65"/>
      <c r="E608" s="66"/>
      <c r="F608" s="11"/>
      <c r="G608" s="12"/>
    </row>
    <row r="609" spans="1:7" s="30" customFormat="1" ht="12.75">
      <c r="A609" s="63"/>
      <c r="B609" s="54"/>
      <c r="C609" s="8" t="s">
        <v>1011</v>
      </c>
      <c r="D609" s="65"/>
      <c r="E609" s="66"/>
      <c r="F609" s="11"/>
      <c r="G609" s="12"/>
    </row>
    <row r="610" spans="1:7" s="30" customFormat="1" ht="12.75">
      <c r="A610" s="63"/>
      <c r="B610" s="54"/>
      <c r="C610" s="8" t="s">
        <v>1012</v>
      </c>
      <c r="D610" s="65"/>
      <c r="E610" s="66"/>
      <c r="F610" s="11"/>
      <c r="G610" s="12"/>
    </row>
    <row r="611" spans="1:7" s="30" customFormat="1" ht="12.75">
      <c r="A611" s="63"/>
      <c r="B611" s="54"/>
      <c r="C611" s="8" t="s">
        <v>1013</v>
      </c>
      <c r="D611" s="65"/>
      <c r="E611" s="66"/>
      <c r="F611" s="11"/>
      <c r="G611" s="12"/>
    </row>
    <row r="612" spans="1:7" s="30" customFormat="1" ht="12.75">
      <c r="A612" s="63">
        <v>468</v>
      </c>
      <c r="B612" s="54" t="s">
        <v>931</v>
      </c>
      <c r="C612" s="8" t="s">
        <v>1014</v>
      </c>
      <c r="D612" s="65" t="s">
        <v>355</v>
      </c>
      <c r="E612" s="66">
        <v>35</v>
      </c>
      <c r="F612" s="11">
        <f aca="true" t="shared" si="40" ref="F612:F621">E612*23%</f>
        <v>8.05</v>
      </c>
      <c r="G612" s="12">
        <f aca="true" t="shared" si="41" ref="G612:G621">E612+F612</f>
        <v>43.05</v>
      </c>
    </row>
    <row r="613" spans="1:7" s="30" customFormat="1" ht="12.75">
      <c r="A613" s="63">
        <v>469</v>
      </c>
      <c r="B613" s="54" t="s">
        <v>931</v>
      </c>
      <c r="C613" s="8" t="s">
        <v>1015</v>
      </c>
      <c r="D613" s="65" t="s">
        <v>355</v>
      </c>
      <c r="E613" s="66">
        <v>35</v>
      </c>
      <c r="F613" s="11">
        <f t="shared" si="40"/>
        <v>8.05</v>
      </c>
      <c r="G613" s="12">
        <f t="shared" si="41"/>
        <v>43.05</v>
      </c>
    </row>
    <row r="614" spans="1:7" s="30" customFormat="1" ht="12.75">
      <c r="A614" s="63">
        <v>470</v>
      </c>
      <c r="B614" s="54" t="s">
        <v>931</v>
      </c>
      <c r="C614" s="8" t="s">
        <v>1016</v>
      </c>
      <c r="D614" s="65" t="s">
        <v>355</v>
      </c>
      <c r="E614" s="66">
        <v>35</v>
      </c>
      <c r="F614" s="11">
        <f t="shared" si="40"/>
        <v>8.05</v>
      </c>
      <c r="G614" s="12">
        <f t="shared" si="41"/>
        <v>43.05</v>
      </c>
    </row>
    <row r="615" spans="1:7" s="30" customFormat="1" ht="12.75">
      <c r="A615" s="63">
        <v>471</v>
      </c>
      <c r="B615" s="54" t="s">
        <v>931</v>
      </c>
      <c r="C615" s="8" t="s">
        <v>1017</v>
      </c>
      <c r="D615" s="65" t="s">
        <v>355</v>
      </c>
      <c r="E615" s="66">
        <v>35</v>
      </c>
      <c r="F615" s="11">
        <f t="shared" si="40"/>
        <v>8.05</v>
      </c>
      <c r="G615" s="12">
        <f t="shared" si="41"/>
        <v>43.05</v>
      </c>
    </row>
    <row r="616" spans="1:7" s="30" customFormat="1" ht="12.75">
      <c r="A616" s="63">
        <v>472</v>
      </c>
      <c r="B616" s="54" t="s">
        <v>931</v>
      </c>
      <c r="C616" s="8" t="s">
        <v>1018</v>
      </c>
      <c r="D616" s="65" t="s">
        <v>355</v>
      </c>
      <c r="E616" s="66">
        <v>35</v>
      </c>
      <c r="F616" s="11">
        <f t="shared" si="40"/>
        <v>8.05</v>
      </c>
      <c r="G616" s="12">
        <f t="shared" si="41"/>
        <v>43.05</v>
      </c>
    </row>
    <row r="617" spans="1:7" s="30" customFormat="1" ht="12.75">
      <c r="A617" s="63">
        <v>473</v>
      </c>
      <c r="B617" s="54" t="s">
        <v>931</v>
      </c>
      <c r="C617" s="8" t="s">
        <v>1019</v>
      </c>
      <c r="D617" s="65" t="s">
        <v>355</v>
      </c>
      <c r="E617" s="66">
        <v>35</v>
      </c>
      <c r="F617" s="11">
        <f t="shared" si="40"/>
        <v>8.05</v>
      </c>
      <c r="G617" s="12">
        <f t="shared" si="41"/>
        <v>43.05</v>
      </c>
    </row>
    <row r="618" spans="1:7" s="30" customFormat="1" ht="12.75">
      <c r="A618" s="63">
        <v>474</v>
      </c>
      <c r="B618" s="54" t="s">
        <v>931</v>
      </c>
      <c r="C618" s="8" t="s">
        <v>1020</v>
      </c>
      <c r="D618" s="65" t="s">
        <v>355</v>
      </c>
      <c r="E618" s="66">
        <v>35</v>
      </c>
      <c r="F618" s="11">
        <f t="shared" si="40"/>
        <v>8.05</v>
      </c>
      <c r="G618" s="12">
        <f t="shared" si="41"/>
        <v>43.05</v>
      </c>
    </row>
    <row r="619" spans="1:7" s="30" customFormat="1" ht="12.75">
      <c r="A619" s="63">
        <v>475</v>
      </c>
      <c r="B619" s="54" t="s">
        <v>931</v>
      </c>
      <c r="C619" s="8" t="s">
        <v>1021</v>
      </c>
      <c r="D619" s="65" t="s">
        <v>355</v>
      </c>
      <c r="E619" s="66">
        <v>35</v>
      </c>
      <c r="F619" s="11">
        <f t="shared" si="40"/>
        <v>8.05</v>
      </c>
      <c r="G619" s="12">
        <f t="shared" si="41"/>
        <v>43.05</v>
      </c>
    </row>
    <row r="620" spans="1:7" s="30" customFormat="1" ht="12.75">
      <c r="A620" s="63">
        <v>476</v>
      </c>
      <c r="B620" s="54" t="s">
        <v>931</v>
      </c>
      <c r="C620" s="8" t="s">
        <v>1022</v>
      </c>
      <c r="D620" s="65" t="s">
        <v>355</v>
      </c>
      <c r="E620" s="66">
        <v>42</v>
      </c>
      <c r="F620" s="11">
        <f t="shared" si="40"/>
        <v>9.66</v>
      </c>
      <c r="G620" s="12">
        <f t="shared" si="41"/>
        <v>51.66</v>
      </c>
    </row>
    <row r="621" spans="1:7" s="30" customFormat="1" ht="12.75">
      <c r="A621" s="63">
        <v>477</v>
      </c>
      <c r="B621" s="54" t="s">
        <v>931</v>
      </c>
      <c r="C621" s="8" t="s">
        <v>1023</v>
      </c>
      <c r="D621" s="65" t="s">
        <v>355</v>
      </c>
      <c r="E621" s="66">
        <v>35</v>
      </c>
      <c r="F621" s="11">
        <f t="shared" si="40"/>
        <v>8.05</v>
      </c>
      <c r="G621" s="12">
        <f t="shared" si="41"/>
        <v>43.05</v>
      </c>
    </row>
    <row r="622" spans="1:7" s="18" customFormat="1" ht="14.25">
      <c r="A622" s="270" t="s">
        <v>1024</v>
      </c>
      <c r="B622" s="271"/>
      <c r="C622" s="271"/>
      <c r="D622" s="271"/>
      <c r="E622" s="271"/>
      <c r="F622" s="271"/>
      <c r="G622" s="271"/>
    </row>
    <row r="623" spans="1:7" s="30" customFormat="1" ht="12.75">
      <c r="A623" s="63">
        <v>478</v>
      </c>
      <c r="B623" s="54" t="s">
        <v>931</v>
      </c>
      <c r="C623" s="8" t="s">
        <v>1025</v>
      </c>
      <c r="D623" s="65" t="s">
        <v>355</v>
      </c>
      <c r="E623" s="10">
        <v>50</v>
      </c>
      <c r="F623" s="11">
        <f>E623*23%</f>
        <v>11.5</v>
      </c>
      <c r="G623" s="12">
        <f>E623+F623</f>
        <v>61.5</v>
      </c>
    </row>
    <row r="624" spans="1:7" s="30" customFormat="1" ht="12.75">
      <c r="A624" s="63"/>
      <c r="B624" s="54"/>
      <c r="C624" s="8" t="s">
        <v>1026</v>
      </c>
      <c r="D624" s="65"/>
      <c r="E624" s="10"/>
      <c r="F624" s="11"/>
      <c r="G624" s="12"/>
    </row>
    <row r="625" spans="1:7" s="30" customFormat="1" ht="12.75">
      <c r="A625" s="63"/>
      <c r="B625" s="54"/>
      <c r="C625" s="8" t="s">
        <v>1027</v>
      </c>
      <c r="D625" s="65"/>
      <c r="E625" s="10"/>
      <c r="F625" s="11"/>
      <c r="G625" s="12"/>
    </row>
    <row r="626" spans="1:7" s="30" customFormat="1" ht="12.75">
      <c r="A626" s="63"/>
      <c r="B626" s="54"/>
      <c r="C626" s="8" t="s">
        <v>1028</v>
      </c>
      <c r="D626" s="65"/>
      <c r="E626" s="10"/>
      <c r="F626" s="11"/>
      <c r="G626" s="12"/>
    </row>
    <row r="627" spans="1:7" s="30" customFormat="1" ht="12.75">
      <c r="A627" s="63"/>
      <c r="B627" s="54"/>
      <c r="C627" s="8" t="s">
        <v>1029</v>
      </c>
      <c r="D627" s="65"/>
      <c r="E627" s="10"/>
      <c r="F627" s="11"/>
      <c r="G627" s="12"/>
    </row>
    <row r="628" spans="1:7" s="30" customFormat="1" ht="12.75">
      <c r="A628" s="63"/>
      <c r="B628" s="54"/>
      <c r="C628" s="8" t="s">
        <v>1030</v>
      </c>
      <c r="D628" s="65"/>
      <c r="E628" s="10"/>
      <c r="F628" s="11"/>
      <c r="G628" s="12"/>
    </row>
    <row r="629" spans="1:7" s="30" customFormat="1" ht="12.75">
      <c r="A629" s="63"/>
      <c r="B629" s="54"/>
      <c r="C629" s="8" t="s">
        <v>1031</v>
      </c>
      <c r="D629" s="65"/>
      <c r="E629" s="10"/>
      <c r="F629" s="11"/>
      <c r="G629" s="12"/>
    </row>
    <row r="630" spans="1:7" s="30" customFormat="1" ht="12.75">
      <c r="A630" s="63">
        <v>479</v>
      </c>
      <c r="B630" s="54" t="s">
        <v>931</v>
      </c>
      <c r="C630" s="8" t="s">
        <v>1032</v>
      </c>
      <c r="D630" s="65" t="s">
        <v>355</v>
      </c>
      <c r="E630" s="10">
        <v>52</v>
      </c>
      <c r="F630" s="11">
        <f>E630*23%</f>
        <v>11.96</v>
      </c>
      <c r="G630" s="12">
        <f>E630+F630</f>
        <v>63.96</v>
      </c>
    </row>
    <row r="631" spans="1:7" s="30" customFormat="1" ht="12.75">
      <c r="A631" s="63"/>
      <c r="B631" s="54"/>
      <c r="C631" s="8" t="s">
        <v>1033</v>
      </c>
      <c r="D631" s="65"/>
      <c r="E631" s="10"/>
      <c r="F631" s="11"/>
      <c r="G631" s="12"/>
    </row>
    <row r="632" spans="1:7" s="30" customFormat="1" ht="12.75">
      <c r="A632" s="63"/>
      <c r="B632" s="54"/>
      <c r="C632" s="8" t="s">
        <v>1034</v>
      </c>
      <c r="D632" s="65"/>
      <c r="E632" s="10"/>
      <c r="F632" s="11"/>
      <c r="G632" s="12"/>
    </row>
    <row r="633" spans="1:7" s="30" customFormat="1" ht="12.75">
      <c r="A633" s="63"/>
      <c r="B633" s="54"/>
      <c r="C633" s="8" t="s">
        <v>1035</v>
      </c>
      <c r="D633" s="65"/>
      <c r="E633" s="10"/>
      <c r="F633" s="11"/>
      <c r="G633" s="12"/>
    </row>
    <row r="634" spans="1:7" s="30" customFormat="1" ht="12.75">
      <c r="A634" s="63"/>
      <c r="B634" s="54"/>
      <c r="C634" s="8" t="s">
        <v>1036</v>
      </c>
      <c r="D634" s="65"/>
      <c r="E634" s="10"/>
      <c r="F634" s="11"/>
      <c r="G634" s="12"/>
    </row>
    <row r="635" spans="1:7" s="30" customFormat="1" ht="12.75">
      <c r="A635" s="63"/>
      <c r="B635" s="54"/>
      <c r="C635" s="8" t="s">
        <v>1037</v>
      </c>
      <c r="D635" s="65"/>
      <c r="E635" s="10"/>
      <c r="F635" s="11"/>
      <c r="G635" s="12"/>
    </row>
    <row r="636" spans="1:7" s="18" customFormat="1" ht="14.25">
      <c r="A636" s="270" t="s">
        <v>1038</v>
      </c>
      <c r="B636" s="271"/>
      <c r="C636" s="271"/>
      <c r="D636" s="271"/>
      <c r="E636" s="271"/>
      <c r="F636" s="271"/>
      <c r="G636" s="271"/>
    </row>
    <row r="637" spans="1:7" s="30" customFormat="1" ht="12.75">
      <c r="A637" s="63">
        <v>480</v>
      </c>
      <c r="B637" s="54" t="s">
        <v>931</v>
      </c>
      <c r="C637" s="8" t="s">
        <v>1039</v>
      </c>
      <c r="D637" s="9" t="s">
        <v>355</v>
      </c>
      <c r="E637" s="10">
        <v>40</v>
      </c>
      <c r="F637" s="11">
        <f>E637*23%</f>
        <v>9.200000000000001</v>
      </c>
      <c r="G637" s="12">
        <f>E637+F637</f>
        <v>49.2</v>
      </c>
    </row>
    <row r="638" spans="1:7" s="30" customFormat="1" ht="12.75">
      <c r="A638" s="63">
        <v>481</v>
      </c>
      <c r="B638" s="54" t="s">
        <v>931</v>
      </c>
      <c r="C638" s="8" t="s">
        <v>1040</v>
      </c>
      <c r="D638" s="9" t="s">
        <v>355</v>
      </c>
      <c r="E638" s="10">
        <v>40</v>
      </c>
      <c r="F638" s="11">
        <f>E638*23%</f>
        <v>9.200000000000001</v>
      </c>
      <c r="G638" s="12">
        <f>E638+F638</f>
        <v>49.2</v>
      </c>
    </row>
    <row r="639" spans="1:7" s="18" customFormat="1" ht="15">
      <c r="A639" s="272" t="s">
        <v>1041</v>
      </c>
      <c r="B639" s="273"/>
      <c r="C639" s="273"/>
      <c r="D639" s="273"/>
      <c r="E639" s="274"/>
      <c r="F639" s="184"/>
      <c r="G639" s="184"/>
    </row>
    <row r="640" spans="1:7" s="30" customFormat="1" ht="12.75">
      <c r="A640" s="63">
        <v>482</v>
      </c>
      <c r="B640" s="41" t="s">
        <v>1042</v>
      </c>
      <c r="C640" s="76" t="s">
        <v>1043</v>
      </c>
      <c r="D640" s="65" t="s">
        <v>355</v>
      </c>
      <c r="E640" s="66">
        <v>10</v>
      </c>
      <c r="F640" s="11">
        <f aca="true" t="shared" si="42" ref="F640:F669">E640*23%</f>
        <v>2.3000000000000003</v>
      </c>
      <c r="G640" s="12">
        <f aca="true" t="shared" si="43" ref="G640:G669">E640+F640</f>
        <v>12.3</v>
      </c>
    </row>
    <row r="641" spans="1:7" s="30" customFormat="1" ht="12.75">
      <c r="A641" s="63">
        <v>483</v>
      </c>
      <c r="B641" s="41" t="s">
        <v>1044</v>
      </c>
      <c r="C641" s="76" t="s">
        <v>1045</v>
      </c>
      <c r="D641" s="65" t="s">
        <v>355</v>
      </c>
      <c r="E641" s="66">
        <v>44</v>
      </c>
      <c r="F641" s="11">
        <f t="shared" si="42"/>
        <v>10.120000000000001</v>
      </c>
      <c r="G641" s="12">
        <f t="shared" si="43"/>
        <v>54.120000000000005</v>
      </c>
    </row>
    <row r="642" spans="1:7" s="30" customFormat="1" ht="12.75">
      <c r="A642" s="63">
        <v>484</v>
      </c>
      <c r="B642" s="41" t="s">
        <v>1046</v>
      </c>
      <c r="C642" s="76" t="s">
        <v>1047</v>
      </c>
      <c r="D642" s="65" t="s">
        <v>355</v>
      </c>
      <c r="E642" s="66">
        <v>20</v>
      </c>
      <c r="F642" s="11">
        <f t="shared" si="42"/>
        <v>4.6000000000000005</v>
      </c>
      <c r="G642" s="12">
        <f t="shared" si="43"/>
        <v>24.6</v>
      </c>
    </row>
    <row r="643" spans="1:7" s="30" customFormat="1" ht="12.75">
      <c r="A643" s="63">
        <v>485</v>
      </c>
      <c r="B643" s="41" t="s">
        <v>1048</v>
      </c>
      <c r="C643" s="76" t="s">
        <v>1049</v>
      </c>
      <c r="D643" s="65" t="s">
        <v>355</v>
      </c>
      <c r="E643" s="66">
        <v>58</v>
      </c>
      <c r="F643" s="11">
        <f t="shared" si="42"/>
        <v>13.34</v>
      </c>
      <c r="G643" s="12">
        <f t="shared" si="43"/>
        <v>71.34</v>
      </c>
    </row>
    <row r="644" spans="1:7" s="30" customFormat="1" ht="25.5">
      <c r="A644" s="63">
        <v>486</v>
      </c>
      <c r="B644" s="77" t="s">
        <v>1050</v>
      </c>
      <c r="C644" s="88" t="s">
        <v>1051</v>
      </c>
      <c r="D644" s="65" t="s">
        <v>355</v>
      </c>
      <c r="E644" s="66">
        <v>25</v>
      </c>
      <c r="F644" s="11">
        <f t="shared" si="42"/>
        <v>5.75</v>
      </c>
      <c r="G644" s="12">
        <f t="shared" si="43"/>
        <v>30.75</v>
      </c>
    </row>
    <row r="645" spans="1:7" s="30" customFormat="1" ht="25.5">
      <c r="A645" s="63">
        <v>487</v>
      </c>
      <c r="B645" s="77" t="s">
        <v>1052</v>
      </c>
      <c r="C645" s="88" t="s">
        <v>1053</v>
      </c>
      <c r="D645" s="65" t="s">
        <v>355</v>
      </c>
      <c r="E645" s="66">
        <v>58</v>
      </c>
      <c r="F645" s="11">
        <f t="shared" si="42"/>
        <v>13.34</v>
      </c>
      <c r="G645" s="12">
        <f t="shared" si="43"/>
        <v>71.34</v>
      </c>
    </row>
    <row r="646" spans="1:7" s="30" customFormat="1" ht="25.5">
      <c r="A646" s="63">
        <v>488</v>
      </c>
      <c r="B646" s="54" t="s">
        <v>1054</v>
      </c>
      <c r="C646" s="8" t="s">
        <v>1055</v>
      </c>
      <c r="D646" s="65" t="s">
        <v>355</v>
      </c>
      <c r="E646" s="66">
        <v>33</v>
      </c>
      <c r="F646" s="11">
        <f t="shared" si="42"/>
        <v>7.590000000000001</v>
      </c>
      <c r="G646" s="12">
        <f t="shared" si="43"/>
        <v>40.59</v>
      </c>
    </row>
    <row r="647" spans="1:7" s="30" customFormat="1" ht="25.5">
      <c r="A647" s="63">
        <v>489</v>
      </c>
      <c r="B647" s="54" t="s">
        <v>1056</v>
      </c>
      <c r="C647" s="8" t="s">
        <v>1057</v>
      </c>
      <c r="D647" s="65" t="s">
        <v>355</v>
      </c>
      <c r="E647" s="66">
        <v>60</v>
      </c>
      <c r="F647" s="11">
        <f t="shared" si="42"/>
        <v>13.8</v>
      </c>
      <c r="G647" s="12">
        <f t="shared" si="43"/>
        <v>73.8</v>
      </c>
    </row>
    <row r="648" spans="1:7" s="30" customFormat="1" ht="25.5">
      <c r="A648" s="63">
        <v>490</v>
      </c>
      <c r="B648" s="54" t="s">
        <v>1058</v>
      </c>
      <c r="C648" s="8" t="s">
        <v>1059</v>
      </c>
      <c r="D648" s="65" t="s">
        <v>355</v>
      </c>
      <c r="E648" s="66">
        <v>35</v>
      </c>
      <c r="F648" s="11">
        <f t="shared" si="42"/>
        <v>8.05</v>
      </c>
      <c r="G648" s="12">
        <f t="shared" si="43"/>
        <v>43.05</v>
      </c>
    </row>
    <row r="649" spans="1:7" s="30" customFormat="1" ht="12.75">
      <c r="A649" s="63">
        <v>491</v>
      </c>
      <c r="B649" s="54" t="s">
        <v>1060</v>
      </c>
      <c r="C649" s="8" t="s">
        <v>1061</v>
      </c>
      <c r="D649" s="65" t="s">
        <v>355</v>
      </c>
      <c r="E649" s="66">
        <v>20</v>
      </c>
      <c r="F649" s="11">
        <f t="shared" si="42"/>
        <v>4.6000000000000005</v>
      </c>
      <c r="G649" s="12">
        <f t="shared" si="43"/>
        <v>24.6</v>
      </c>
    </row>
    <row r="650" spans="1:7" s="30" customFormat="1" ht="12.75">
      <c r="A650" s="63">
        <v>492</v>
      </c>
      <c r="B650" s="54" t="s">
        <v>1062</v>
      </c>
      <c r="C650" s="8" t="s">
        <v>1063</v>
      </c>
      <c r="D650" s="65" t="s">
        <v>355</v>
      </c>
      <c r="E650" s="66">
        <v>25</v>
      </c>
      <c r="F650" s="11">
        <f t="shared" si="42"/>
        <v>5.75</v>
      </c>
      <c r="G650" s="12">
        <f t="shared" si="43"/>
        <v>30.75</v>
      </c>
    </row>
    <row r="651" spans="1:7" s="30" customFormat="1" ht="12.75">
      <c r="A651" s="63">
        <v>493</v>
      </c>
      <c r="B651" s="54" t="s">
        <v>1062</v>
      </c>
      <c r="C651" s="8" t="s">
        <v>1064</v>
      </c>
      <c r="D651" s="65" t="s">
        <v>355</v>
      </c>
      <c r="E651" s="66">
        <v>67</v>
      </c>
      <c r="F651" s="11">
        <f t="shared" si="42"/>
        <v>15.41</v>
      </c>
      <c r="G651" s="12">
        <f t="shared" si="43"/>
        <v>82.41</v>
      </c>
    </row>
    <row r="652" spans="1:7" s="30" customFormat="1" ht="12.75">
      <c r="A652" s="63">
        <v>494</v>
      </c>
      <c r="B652" s="54" t="s">
        <v>1065</v>
      </c>
      <c r="C652" s="8" t="s">
        <v>1066</v>
      </c>
      <c r="D652" s="65" t="s">
        <v>355</v>
      </c>
      <c r="E652" s="66">
        <v>25</v>
      </c>
      <c r="F652" s="11">
        <f t="shared" si="42"/>
        <v>5.75</v>
      </c>
      <c r="G652" s="12">
        <f t="shared" si="43"/>
        <v>30.75</v>
      </c>
    </row>
    <row r="653" spans="1:7" s="30" customFormat="1" ht="25.5">
      <c r="A653" s="63">
        <v>495</v>
      </c>
      <c r="B653" s="54" t="s">
        <v>1067</v>
      </c>
      <c r="C653" s="8" t="s">
        <v>1068</v>
      </c>
      <c r="D653" s="65" t="s">
        <v>355</v>
      </c>
      <c r="E653" s="66">
        <v>58</v>
      </c>
      <c r="F653" s="11">
        <f t="shared" si="42"/>
        <v>13.34</v>
      </c>
      <c r="G653" s="12">
        <f t="shared" si="43"/>
        <v>71.34</v>
      </c>
    </row>
    <row r="654" spans="1:7" s="30" customFormat="1" ht="12.75">
      <c r="A654" s="63">
        <v>496</v>
      </c>
      <c r="B654" s="54" t="s">
        <v>1065</v>
      </c>
      <c r="C654" s="8" t="s">
        <v>1069</v>
      </c>
      <c r="D654" s="65" t="s">
        <v>355</v>
      </c>
      <c r="E654" s="66">
        <v>30</v>
      </c>
      <c r="F654" s="11">
        <f t="shared" si="42"/>
        <v>6.9</v>
      </c>
      <c r="G654" s="12">
        <f t="shared" si="43"/>
        <v>36.9</v>
      </c>
    </row>
    <row r="655" spans="1:7" s="30" customFormat="1" ht="25.5">
      <c r="A655" s="63">
        <v>497</v>
      </c>
      <c r="B655" s="54" t="s">
        <v>1067</v>
      </c>
      <c r="C655" s="8" t="s">
        <v>1070</v>
      </c>
      <c r="D655" s="65" t="s">
        <v>355</v>
      </c>
      <c r="E655" s="66">
        <v>125</v>
      </c>
      <c r="F655" s="11">
        <f t="shared" si="42"/>
        <v>28.75</v>
      </c>
      <c r="G655" s="12">
        <f t="shared" si="43"/>
        <v>153.75</v>
      </c>
    </row>
    <row r="656" spans="1:7" s="30" customFormat="1" ht="12.75">
      <c r="A656" s="63">
        <v>498</v>
      </c>
      <c r="B656" s="54" t="s">
        <v>1071</v>
      </c>
      <c r="C656" s="8" t="s">
        <v>1072</v>
      </c>
      <c r="D656" s="65" t="s">
        <v>355</v>
      </c>
      <c r="E656" s="66">
        <v>30</v>
      </c>
      <c r="F656" s="11">
        <f t="shared" si="42"/>
        <v>6.9</v>
      </c>
      <c r="G656" s="12">
        <f t="shared" si="43"/>
        <v>36.9</v>
      </c>
    </row>
    <row r="657" spans="1:7" s="30" customFormat="1" ht="12.75">
      <c r="A657" s="63">
        <v>499</v>
      </c>
      <c r="B657" s="54" t="s">
        <v>1071</v>
      </c>
      <c r="C657" s="8" t="s">
        <v>1073</v>
      </c>
      <c r="D657" s="65" t="s">
        <v>355</v>
      </c>
      <c r="E657" s="66">
        <v>27</v>
      </c>
      <c r="F657" s="11">
        <f t="shared" si="42"/>
        <v>6.21</v>
      </c>
      <c r="G657" s="12">
        <f t="shared" si="43"/>
        <v>33.21</v>
      </c>
    </row>
    <row r="658" spans="1:7" s="30" customFormat="1" ht="12.75">
      <c r="A658" s="63">
        <v>500</v>
      </c>
      <c r="B658" s="54" t="s">
        <v>1071</v>
      </c>
      <c r="C658" s="8" t="s">
        <v>1074</v>
      </c>
      <c r="D658" s="65" t="s">
        <v>355</v>
      </c>
      <c r="E658" s="66">
        <v>37</v>
      </c>
      <c r="F658" s="11">
        <f t="shared" si="42"/>
        <v>8.51</v>
      </c>
      <c r="G658" s="12">
        <f t="shared" si="43"/>
        <v>45.51</v>
      </c>
    </row>
    <row r="659" spans="1:7" s="30" customFormat="1" ht="12.75">
      <c r="A659" s="63">
        <v>501</v>
      </c>
      <c r="B659" s="54" t="s">
        <v>1071</v>
      </c>
      <c r="C659" s="8" t="s">
        <v>1075</v>
      </c>
      <c r="D659" s="65" t="s">
        <v>355</v>
      </c>
      <c r="E659" s="66">
        <v>98</v>
      </c>
      <c r="F659" s="11">
        <f t="shared" si="42"/>
        <v>22.540000000000003</v>
      </c>
      <c r="G659" s="12">
        <f t="shared" si="43"/>
        <v>120.54</v>
      </c>
    </row>
    <row r="660" spans="1:7" s="30" customFormat="1" ht="12.75">
      <c r="A660" s="63">
        <v>502</v>
      </c>
      <c r="B660" s="54" t="s">
        <v>1076</v>
      </c>
      <c r="C660" s="8" t="s">
        <v>1077</v>
      </c>
      <c r="D660" s="65" t="s">
        <v>355</v>
      </c>
      <c r="E660" s="66">
        <v>20</v>
      </c>
      <c r="F660" s="11">
        <f t="shared" si="42"/>
        <v>4.6000000000000005</v>
      </c>
      <c r="G660" s="12">
        <f t="shared" si="43"/>
        <v>24.6</v>
      </c>
    </row>
    <row r="661" spans="1:7" s="30" customFormat="1" ht="12.75">
      <c r="A661" s="63">
        <v>503</v>
      </c>
      <c r="B661" s="54" t="s">
        <v>1078</v>
      </c>
      <c r="C661" s="8" t="s">
        <v>1079</v>
      </c>
      <c r="D661" s="65" t="s">
        <v>355</v>
      </c>
      <c r="E661" s="66">
        <v>28</v>
      </c>
      <c r="F661" s="11">
        <f t="shared" si="42"/>
        <v>6.44</v>
      </c>
      <c r="G661" s="12">
        <f t="shared" si="43"/>
        <v>34.44</v>
      </c>
    </row>
    <row r="662" spans="1:7" s="30" customFormat="1" ht="12.75">
      <c r="A662" s="63">
        <v>504</v>
      </c>
      <c r="B662" s="54" t="s">
        <v>1080</v>
      </c>
      <c r="C662" s="8" t="s">
        <v>1081</v>
      </c>
      <c r="D662" s="65" t="s">
        <v>355</v>
      </c>
      <c r="E662" s="66">
        <v>10</v>
      </c>
      <c r="F662" s="11">
        <f t="shared" si="42"/>
        <v>2.3000000000000003</v>
      </c>
      <c r="G662" s="12">
        <f t="shared" si="43"/>
        <v>12.3</v>
      </c>
    </row>
    <row r="663" spans="1:7" s="30" customFormat="1" ht="12.75">
      <c r="A663" s="63">
        <v>505</v>
      </c>
      <c r="B663" s="54" t="s">
        <v>1082</v>
      </c>
      <c r="C663" s="8" t="s">
        <v>1083</v>
      </c>
      <c r="D663" s="65" t="s">
        <v>355</v>
      </c>
      <c r="E663" s="66">
        <v>50</v>
      </c>
      <c r="F663" s="11">
        <f t="shared" si="42"/>
        <v>11.5</v>
      </c>
      <c r="G663" s="12">
        <f t="shared" si="43"/>
        <v>61.5</v>
      </c>
    </row>
    <row r="664" spans="1:7" s="30" customFormat="1" ht="12.75">
      <c r="A664" s="63">
        <v>506</v>
      </c>
      <c r="B664" s="77" t="s">
        <v>1084</v>
      </c>
      <c r="C664" s="76" t="s">
        <v>1085</v>
      </c>
      <c r="D664" s="65" t="s">
        <v>355</v>
      </c>
      <c r="E664" s="66">
        <v>50</v>
      </c>
      <c r="F664" s="11">
        <f t="shared" si="42"/>
        <v>11.5</v>
      </c>
      <c r="G664" s="12">
        <f t="shared" si="43"/>
        <v>61.5</v>
      </c>
    </row>
    <row r="665" spans="1:7" s="30" customFormat="1" ht="12.75">
      <c r="A665" s="63">
        <v>507</v>
      </c>
      <c r="B665" s="54" t="s">
        <v>1086</v>
      </c>
      <c r="C665" s="8" t="s">
        <v>1087</v>
      </c>
      <c r="D665" s="65" t="s">
        <v>355</v>
      </c>
      <c r="E665" s="66">
        <v>40</v>
      </c>
      <c r="F665" s="11">
        <f t="shared" si="42"/>
        <v>9.200000000000001</v>
      </c>
      <c r="G665" s="12">
        <f t="shared" si="43"/>
        <v>49.2</v>
      </c>
    </row>
    <row r="666" spans="1:7" s="30" customFormat="1" ht="12.75">
      <c r="A666" s="63">
        <v>508</v>
      </c>
      <c r="B666" s="54" t="s">
        <v>1088</v>
      </c>
      <c r="C666" s="8" t="s">
        <v>1089</v>
      </c>
      <c r="D666" s="65" t="s">
        <v>355</v>
      </c>
      <c r="E666" s="66">
        <v>60</v>
      </c>
      <c r="F666" s="11">
        <f t="shared" si="42"/>
        <v>13.8</v>
      </c>
      <c r="G666" s="12">
        <f t="shared" si="43"/>
        <v>73.8</v>
      </c>
    </row>
    <row r="667" spans="1:7" s="30" customFormat="1" ht="12.75">
      <c r="A667" s="63">
        <v>509</v>
      </c>
      <c r="B667" s="54" t="s">
        <v>1090</v>
      </c>
      <c r="C667" s="8" t="s">
        <v>1091</v>
      </c>
      <c r="D667" s="65" t="s">
        <v>355</v>
      </c>
      <c r="E667" s="66">
        <v>260</v>
      </c>
      <c r="F667" s="11">
        <f t="shared" si="42"/>
        <v>59.800000000000004</v>
      </c>
      <c r="G667" s="12">
        <f t="shared" si="43"/>
        <v>319.8</v>
      </c>
    </row>
    <row r="668" spans="1:7" s="30" customFormat="1" ht="12.75">
      <c r="A668" s="63">
        <v>510</v>
      </c>
      <c r="B668" s="54" t="s">
        <v>1092</v>
      </c>
      <c r="C668" s="8" t="s">
        <v>1093</v>
      </c>
      <c r="D668" s="65" t="s">
        <v>355</v>
      </c>
      <c r="E668" s="66">
        <v>180</v>
      </c>
      <c r="F668" s="48">
        <f t="shared" si="42"/>
        <v>41.4</v>
      </c>
      <c r="G668" s="32">
        <f t="shared" si="43"/>
        <v>221.4</v>
      </c>
    </row>
    <row r="669" spans="1:7" s="30" customFormat="1" ht="12.75">
      <c r="A669" s="63">
        <v>511</v>
      </c>
      <c r="B669" s="54" t="s">
        <v>1094</v>
      </c>
      <c r="C669" s="8" t="s">
        <v>1095</v>
      </c>
      <c r="D669" s="65" t="s">
        <v>355</v>
      </c>
      <c r="E669" s="66">
        <v>50</v>
      </c>
      <c r="F669" s="48">
        <f t="shared" si="42"/>
        <v>11.5</v>
      </c>
      <c r="G669" s="32">
        <f t="shared" si="43"/>
        <v>61.5</v>
      </c>
    </row>
    <row r="670" spans="1:7" s="18" customFormat="1" ht="15.75">
      <c r="A670" s="263" t="s">
        <v>1096</v>
      </c>
      <c r="B670" s="264"/>
      <c r="C670" s="264"/>
      <c r="D670" s="264"/>
      <c r="E670" s="264"/>
      <c r="F670" s="264"/>
      <c r="G670" s="264"/>
    </row>
    <row r="671" spans="1:7" s="30" customFormat="1" ht="12.75">
      <c r="A671" s="6">
        <v>512</v>
      </c>
      <c r="B671" s="54" t="s">
        <v>1097</v>
      </c>
      <c r="C671" s="8" t="s">
        <v>1098</v>
      </c>
      <c r="D671" s="9" t="s">
        <v>1099</v>
      </c>
      <c r="E671" s="10">
        <v>120</v>
      </c>
      <c r="F671" s="11">
        <f aca="true" t="shared" si="44" ref="F671:F680">E671*23%</f>
        <v>27.6</v>
      </c>
      <c r="G671" s="12">
        <f aca="true" t="shared" si="45" ref="G671:G680">E671+F671</f>
        <v>147.6</v>
      </c>
    </row>
    <row r="672" spans="1:7" s="30" customFormat="1" ht="12.75">
      <c r="A672" s="6">
        <v>513</v>
      </c>
      <c r="B672" s="54" t="s">
        <v>1100</v>
      </c>
      <c r="C672" s="8" t="s">
        <v>1101</v>
      </c>
      <c r="D672" s="9" t="s">
        <v>1099</v>
      </c>
      <c r="E672" s="10">
        <v>300</v>
      </c>
      <c r="F672" s="11">
        <f t="shared" si="44"/>
        <v>69</v>
      </c>
      <c r="G672" s="12">
        <f t="shared" si="45"/>
        <v>369</v>
      </c>
    </row>
    <row r="673" spans="1:7" s="30" customFormat="1" ht="12.75">
      <c r="A673" s="6">
        <v>514</v>
      </c>
      <c r="B673" s="54" t="s">
        <v>1102</v>
      </c>
      <c r="C673" s="8" t="s">
        <v>1103</v>
      </c>
      <c r="D673" s="9" t="s">
        <v>1099</v>
      </c>
      <c r="E673" s="10">
        <v>600</v>
      </c>
      <c r="F673" s="11">
        <f t="shared" si="44"/>
        <v>138</v>
      </c>
      <c r="G673" s="12">
        <f t="shared" si="45"/>
        <v>738</v>
      </c>
    </row>
    <row r="674" spans="1:7" s="30" customFormat="1" ht="12.75">
      <c r="A674" s="6">
        <v>515</v>
      </c>
      <c r="B674" s="54" t="s">
        <v>1104</v>
      </c>
      <c r="C674" s="8" t="s">
        <v>1105</v>
      </c>
      <c r="D674" s="9" t="s">
        <v>1099</v>
      </c>
      <c r="E674" s="10">
        <v>500</v>
      </c>
      <c r="F674" s="11">
        <f t="shared" si="44"/>
        <v>115</v>
      </c>
      <c r="G674" s="12">
        <f t="shared" si="45"/>
        <v>615</v>
      </c>
    </row>
    <row r="675" spans="1:7" s="30" customFormat="1" ht="25.5">
      <c r="A675" s="6">
        <v>516</v>
      </c>
      <c r="B675" s="54" t="s">
        <v>1106</v>
      </c>
      <c r="C675" s="8" t="s">
        <v>1107</v>
      </c>
      <c r="D675" s="9" t="s">
        <v>1099</v>
      </c>
      <c r="E675" s="10">
        <v>300</v>
      </c>
      <c r="F675" s="11">
        <f t="shared" si="44"/>
        <v>69</v>
      </c>
      <c r="G675" s="12">
        <f t="shared" si="45"/>
        <v>369</v>
      </c>
    </row>
    <row r="676" spans="1:7" s="30" customFormat="1" ht="12.75">
      <c r="A676" s="6">
        <v>517</v>
      </c>
      <c r="B676" s="7" t="s">
        <v>1106</v>
      </c>
      <c r="C676" s="28" t="s">
        <v>1108</v>
      </c>
      <c r="D676" s="6" t="s">
        <v>1099</v>
      </c>
      <c r="E676" s="10">
        <v>550</v>
      </c>
      <c r="F676" s="11">
        <f t="shared" si="44"/>
        <v>126.5</v>
      </c>
      <c r="G676" s="12">
        <f t="shared" si="45"/>
        <v>676.5</v>
      </c>
    </row>
    <row r="677" spans="1:7" s="30" customFormat="1" ht="12.75">
      <c r="A677" s="6">
        <v>518</v>
      </c>
      <c r="B677" s="7" t="s">
        <v>1109</v>
      </c>
      <c r="C677" s="28" t="s">
        <v>1110</v>
      </c>
      <c r="D677" s="6" t="s">
        <v>1099</v>
      </c>
      <c r="E677" s="10">
        <v>450</v>
      </c>
      <c r="F677" s="11">
        <f t="shared" si="44"/>
        <v>103.5</v>
      </c>
      <c r="G677" s="12">
        <f t="shared" si="45"/>
        <v>553.5</v>
      </c>
    </row>
    <row r="678" spans="1:7" s="30" customFormat="1" ht="12.75">
      <c r="A678" s="6">
        <v>519</v>
      </c>
      <c r="B678" s="54" t="s">
        <v>1100</v>
      </c>
      <c r="C678" s="8" t="s">
        <v>1111</v>
      </c>
      <c r="D678" s="9" t="s">
        <v>1099</v>
      </c>
      <c r="E678" s="10">
        <v>5000</v>
      </c>
      <c r="F678" s="11">
        <f t="shared" si="44"/>
        <v>1150</v>
      </c>
      <c r="G678" s="12">
        <f t="shared" si="45"/>
        <v>6150</v>
      </c>
    </row>
    <row r="679" spans="1:7" s="30" customFormat="1" ht="12.75">
      <c r="A679" s="6">
        <v>520</v>
      </c>
      <c r="B679" s="54" t="s">
        <v>1097</v>
      </c>
      <c r="C679" s="8" t="s">
        <v>1112</v>
      </c>
      <c r="D679" s="9" t="s">
        <v>1099</v>
      </c>
      <c r="E679" s="10">
        <v>200</v>
      </c>
      <c r="F679" s="11">
        <f t="shared" si="44"/>
        <v>46</v>
      </c>
      <c r="G679" s="12">
        <f t="shared" si="45"/>
        <v>246</v>
      </c>
    </row>
    <row r="680" spans="1:7" s="30" customFormat="1" ht="12.75">
      <c r="A680" s="6">
        <v>521</v>
      </c>
      <c r="B680" s="89" t="s">
        <v>1113</v>
      </c>
      <c r="C680" s="60" t="s">
        <v>1114</v>
      </c>
      <c r="D680" s="90" t="s">
        <v>1099</v>
      </c>
      <c r="E680" s="38">
        <v>500</v>
      </c>
      <c r="F680" s="48">
        <f t="shared" si="44"/>
        <v>115</v>
      </c>
      <c r="G680" s="32">
        <f t="shared" si="45"/>
        <v>615</v>
      </c>
    </row>
    <row r="681" spans="1:7" s="18" customFormat="1" ht="15.75">
      <c r="A681" s="263" t="s">
        <v>1115</v>
      </c>
      <c r="B681" s="264"/>
      <c r="C681" s="264"/>
      <c r="D681" s="264"/>
      <c r="E681" s="264"/>
      <c r="F681" s="264"/>
      <c r="G681" s="264"/>
    </row>
    <row r="682" spans="1:7" s="30" customFormat="1" ht="12.75">
      <c r="A682" s="6">
        <v>522</v>
      </c>
      <c r="B682" s="54" t="s">
        <v>1116</v>
      </c>
      <c r="C682" s="8" t="s">
        <v>1117</v>
      </c>
      <c r="D682" s="9" t="s">
        <v>1118</v>
      </c>
      <c r="E682" s="10">
        <v>30</v>
      </c>
      <c r="F682" s="11">
        <f aca="true" t="shared" si="46" ref="F682:F744">E682*23%</f>
        <v>6.9</v>
      </c>
      <c r="G682" s="12">
        <f aca="true" t="shared" si="47" ref="G682:G745">E682+F682</f>
        <v>36.9</v>
      </c>
    </row>
    <row r="683" spans="1:7" s="30" customFormat="1" ht="12.75">
      <c r="A683" s="6">
        <v>523</v>
      </c>
      <c r="B683" s="54" t="s">
        <v>1116</v>
      </c>
      <c r="C683" s="8" t="s">
        <v>1119</v>
      </c>
      <c r="D683" s="9" t="s">
        <v>1118</v>
      </c>
      <c r="E683" s="10">
        <v>90</v>
      </c>
      <c r="F683" s="11">
        <f t="shared" si="46"/>
        <v>20.7</v>
      </c>
      <c r="G683" s="12">
        <f t="shared" si="47"/>
        <v>110.7</v>
      </c>
    </row>
    <row r="684" spans="1:7" s="30" customFormat="1" ht="12.75">
      <c r="A684" s="6">
        <v>524</v>
      </c>
      <c r="B684" s="54" t="s">
        <v>1116</v>
      </c>
      <c r="C684" s="8" t="s">
        <v>1120</v>
      </c>
      <c r="D684" s="9" t="s">
        <v>1118</v>
      </c>
      <c r="E684" s="10">
        <v>40</v>
      </c>
      <c r="F684" s="11">
        <f t="shared" si="46"/>
        <v>9.200000000000001</v>
      </c>
      <c r="G684" s="12">
        <f t="shared" si="47"/>
        <v>49.2</v>
      </c>
    </row>
    <row r="685" spans="1:7" s="30" customFormat="1" ht="12.75">
      <c r="A685" s="6">
        <v>525</v>
      </c>
      <c r="B685" s="54" t="s">
        <v>1116</v>
      </c>
      <c r="C685" s="8" t="s">
        <v>1121</v>
      </c>
      <c r="D685" s="9" t="s">
        <v>1118</v>
      </c>
      <c r="E685" s="10">
        <v>80</v>
      </c>
      <c r="F685" s="11">
        <f t="shared" si="46"/>
        <v>18.400000000000002</v>
      </c>
      <c r="G685" s="12">
        <f t="shared" si="47"/>
        <v>98.4</v>
      </c>
    </row>
    <row r="686" spans="1:7" s="30" customFormat="1" ht="12.75">
      <c r="A686" s="6">
        <v>526</v>
      </c>
      <c r="B686" s="54" t="s">
        <v>1116</v>
      </c>
      <c r="C686" s="8" t="s">
        <v>1122</v>
      </c>
      <c r="D686" s="9" t="s">
        <v>1118</v>
      </c>
      <c r="E686" s="10">
        <v>30</v>
      </c>
      <c r="F686" s="11">
        <f t="shared" si="46"/>
        <v>6.9</v>
      </c>
      <c r="G686" s="12">
        <f t="shared" si="47"/>
        <v>36.9</v>
      </c>
    </row>
    <row r="687" spans="1:7" s="30" customFormat="1" ht="12.75">
      <c r="A687" s="6">
        <v>527</v>
      </c>
      <c r="B687" s="54" t="s">
        <v>1116</v>
      </c>
      <c r="C687" s="8" t="s">
        <v>1123</v>
      </c>
      <c r="D687" s="9" t="s">
        <v>1118</v>
      </c>
      <c r="E687" s="10">
        <v>25</v>
      </c>
      <c r="F687" s="11">
        <f t="shared" si="46"/>
        <v>5.75</v>
      </c>
      <c r="G687" s="12">
        <f t="shared" si="47"/>
        <v>30.75</v>
      </c>
    </row>
    <row r="688" spans="1:7" s="30" customFormat="1" ht="12.75">
      <c r="A688" s="6">
        <v>528</v>
      </c>
      <c r="B688" s="54" t="s">
        <v>1116</v>
      </c>
      <c r="C688" s="8" t="s">
        <v>1124</v>
      </c>
      <c r="D688" s="9" t="s">
        <v>1118</v>
      </c>
      <c r="E688" s="10">
        <v>120</v>
      </c>
      <c r="F688" s="11">
        <f t="shared" si="46"/>
        <v>27.6</v>
      </c>
      <c r="G688" s="12">
        <f t="shared" si="47"/>
        <v>147.6</v>
      </c>
    </row>
    <row r="689" spans="1:7" s="30" customFormat="1" ht="12.75">
      <c r="A689" s="6">
        <v>529</v>
      </c>
      <c r="B689" s="54" t="s">
        <v>1116</v>
      </c>
      <c r="C689" s="8" t="s">
        <v>1125</v>
      </c>
      <c r="D689" s="9" t="s">
        <v>1118</v>
      </c>
      <c r="E689" s="10">
        <v>80</v>
      </c>
      <c r="F689" s="11">
        <f t="shared" si="46"/>
        <v>18.400000000000002</v>
      </c>
      <c r="G689" s="12">
        <f t="shared" si="47"/>
        <v>98.4</v>
      </c>
    </row>
    <row r="690" spans="1:7" s="30" customFormat="1" ht="12.75">
      <c r="A690" s="6">
        <v>530</v>
      </c>
      <c r="B690" s="54" t="s">
        <v>1116</v>
      </c>
      <c r="C690" s="8" t="s">
        <v>1126</v>
      </c>
      <c r="D690" s="9" t="s">
        <v>1118</v>
      </c>
      <c r="E690" s="10">
        <v>90</v>
      </c>
      <c r="F690" s="11">
        <f t="shared" si="46"/>
        <v>20.7</v>
      </c>
      <c r="G690" s="12">
        <f t="shared" si="47"/>
        <v>110.7</v>
      </c>
    </row>
    <row r="691" spans="1:7" s="30" customFormat="1" ht="12.75">
      <c r="A691" s="6">
        <v>531</v>
      </c>
      <c r="B691" s="54" t="s">
        <v>1116</v>
      </c>
      <c r="C691" s="8" t="s">
        <v>1127</v>
      </c>
      <c r="D691" s="9" t="s">
        <v>1118</v>
      </c>
      <c r="E691" s="10">
        <v>120</v>
      </c>
      <c r="F691" s="11">
        <f t="shared" si="46"/>
        <v>27.6</v>
      </c>
      <c r="G691" s="12">
        <f t="shared" si="47"/>
        <v>147.6</v>
      </c>
    </row>
    <row r="692" spans="1:7" s="30" customFormat="1" ht="12.75">
      <c r="A692" s="6">
        <v>532</v>
      </c>
      <c r="B692" s="54" t="s">
        <v>1116</v>
      </c>
      <c r="C692" s="8" t="s">
        <v>1128</v>
      </c>
      <c r="D692" s="9" t="s">
        <v>1118</v>
      </c>
      <c r="E692" s="10">
        <v>120</v>
      </c>
      <c r="F692" s="11">
        <f t="shared" si="46"/>
        <v>27.6</v>
      </c>
      <c r="G692" s="12">
        <f t="shared" si="47"/>
        <v>147.6</v>
      </c>
    </row>
    <row r="693" spans="1:7" s="30" customFormat="1" ht="12.75">
      <c r="A693" s="6">
        <v>533</v>
      </c>
      <c r="B693" s="54" t="s">
        <v>1116</v>
      </c>
      <c r="C693" s="8" t="s">
        <v>1129</v>
      </c>
      <c r="D693" s="9" t="s">
        <v>1118</v>
      </c>
      <c r="E693" s="10">
        <v>120</v>
      </c>
      <c r="F693" s="11">
        <f t="shared" si="46"/>
        <v>27.6</v>
      </c>
      <c r="G693" s="12">
        <f t="shared" si="47"/>
        <v>147.6</v>
      </c>
    </row>
    <row r="694" spans="1:7" s="30" customFormat="1" ht="12.75">
      <c r="A694" s="6">
        <v>534</v>
      </c>
      <c r="B694" s="54" t="s">
        <v>1116</v>
      </c>
      <c r="C694" s="8" t="s">
        <v>1130</v>
      </c>
      <c r="D694" s="9" t="s">
        <v>1118</v>
      </c>
      <c r="E694" s="10">
        <v>120</v>
      </c>
      <c r="F694" s="11">
        <f t="shared" si="46"/>
        <v>27.6</v>
      </c>
      <c r="G694" s="12">
        <f t="shared" si="47"/>
        <v>147.6</v>
      </c>
    </row>
    <row r="695" spans="1:7" s="30" customFormat="1" ht="12.75">
      <c r="A695" s="6">
        <v>535</v>
      </c>
      <c r="B695" s="54" t="s">
        <v>1116</v>
      </c>
      <c r="C695" s="8" t="s">
        <v>1131</v>
      </c>
      <c r="D695" s="9" t="s">
        <v>1118</v>
      </c>
      <c r="E695" s="10">
        <v>120</v>
      </c>
      <c r="F695" s="11">
        <f t="shared" si="46"/>
        <v>27.6</v>
      </c>
      <c r="G695" s="12">
        <f t="shared" si="47"/>
        <v>147.6</v>
      </c>
    </row>
    <row r="696" spans="1:7" s="30" customFormat="1" ht="12.75">
      <c r="A696" s="6">
        <v>536</v>
      </c>
      <c r="B696" s="54" t="s">
        <v>1116</v>
      </c>
      <c r="C696" s="8" t="s">
        <v>1132</v>
      </c>
      <c r="D696" s="9" t="s">
        <v>1118</v>
      </c>
      <c r="E696" s="10">
        <v>90</v>
      </c>
      <c r="F696" s="11">
        <f t="shared" si="46"/>
        <v>20.7</v>
      </c>
      <c r="G696" s="12">
        <f t="shared" si="47"/>
        <v>110.7</v>
      </c>
    </row>
    <row r="697" spans="1:7" s="30" customFormat="1" ht="12.75">
      <c r="A697" s="6">
        <v>537</v>
      </c>
      <c r="B697" s="54" t="s">
        <v>1116</v>
      </c>
      <c r="C697" s="8" t="s">
        <v>1133</v>
      </c>
      <c r="D697" s="9" t="s">
        <v>1118</v>
      </c>
      <c r="E697" s="10">
        <v>60</v>
      </c>
      <c r="F697" s="11">
        <f t="shared" si="46"/>
        <v>13.8</v>
      </c>
      <c r="G697" s="12">
        <f t="shared" si="47"/>
        <v>73.8</v>
      </c>
    </row>
    <row r="698" spans="1:7" s="30" customFormat="1" ht="12.75">
      <c r="A698" s="6">
        <v>538</v>
      </c>
      <c r="B698" s="77" t="s">
        <v>1134</v>
      </c>
      <c r="C698" s="91" t="s">
        <v>1135</v>
      </c>
      <c r="D698" s="9" t="s">
        <v>1118</v>
      </c>
      <c r="E698" s="68">
        <v>9</v>
      </c>
      <c r="F698" s="11">
        <f t="shared" si="46"/>
        <v>2.0700000000000003</v>
      </c>
      <c r="G698" s="12">
        <f t="shared" si="47"/>
        <v>11.07</v>
      </c>
    </row>
    <row r="699" spans="1:7" s="30" customFormat="1" ht="12.75">
      <c r="A699" s="6">
        <v>539</v>
      </c>
      <c r="B699" s="92" t="s">
        <v>26</v>
      </c>
      <c r="C699" s="93" t="s">
        <v>1136</v>
      </c>
      <c r="D699" s="6" t="s">
        <v>1118</v>
      </c>
      <c r="E699" s="68">
        <v>30</v>
      </c>
      <c r="F699" s="11">
        <f t="shared" si="46"/>
        <v>6.9</v>
      </c>
      <c r="G699" s="12">
        <f t="shared" si="47"/>
        <v>36.9</v>
      </c>
    </row>
    <row r="700" spans="1:7" s="30" customFormat="1" ht="12.75">
      <c r="A700" s="6">
        <v>540</v>
      </c>
      <c r="B700" s="77" t="s">
        <v>1137</v>
      </c>
      <c r="C700" s="91" t="s">
        <v>1138</v>
      </c>
      <c r="D700" s="9" t="s">
        <v>1118</v>
      </c>
      <c r="E700" s="68">
        <v>11</v>
      </c>
      <c r="F700" s="11">
        <f t="shared" si="46"/>
        <v>2.5300000000000002</v>
      </c>
      <c r="G700" s="12">
        <f t="shared" si="47"/>
        <v>13.530000000000001</v>
      </c>
    </row>
    <row r="701" spans="1:7" s="30" customFormat="1" ht="12.75">
      <c r="A701" s="6">
        <v>541</v>
      </c>
      <c r="B701" s="77" t="s">
        <v>1139</v>
      </c>
      <c r="C701" s="91" t="s">
        <v>1140</v>
      </c>
      <c r="D701" s="9" t="s">
        <v>1118</v>
      </c>
      <c r="E701" s="68">
        <v>9</v>
      </c>
      <c r="F701" s="11">
        <f t="shared" si="46"/>
        <v>2.0700000000000003</v>
      </c>
      <c r="G701" s="12">
        <f t="shared" si="47"/>
        <v>11.07</v>
      </c>
    </row>
    <row r="702" spans="1:7" s="30" customFormat="1" ht="12.75">
      <c r="A702" s="6">
        <v>542</v>
      </c>
      <c r="B702" s="77" t="s">
        <v>1141</v>
      </c>
      <c r="C702" s="91" t="s">
        <v>1142</v>
      </c>
      <c r="D702" s="9" t="s">
        <v>1118</v>
      </c>
      <c r="E702" s="68">
        <v>6</v>
      </c>
      <c r="F702" s="11">
        <f t="shared" si="46"/>
        <v>1.3800000000000001</v>
      </c>
      <c r="G702" s="12">
        <f t="shared" si="47"/>
        <v>7.38</v>
      </c>
    </row>
    <row r="703" spans="1:7" s="30" customFormat="1" ht="12.75">
      <c r="A703" s="6">
        <v>543</v>
      </c>
      <c r="B703" s="77" t="s">
        <v>1143</v>
      </c>
      <c r="C703" s="91" t="s">
        <v>1144</v>
      </c>
      <c r="D703" s="9" t="s">
        <v>1118</v>
      </c>
      <c r="E703" s="68">
        <v>5</v>
      </c>
      <c r="F703" s="11">
        <f t="shared" si="46"/>
        <v>1.1500000000000001</v>
      </c>
      <c r="G703" s="12">
        <f t="shared" si="47"/>
        <v>6.15</v>
      </c>
    </row>
    <row r="704" spans="1:7" s="30" customFormat="1" ht="12.75">
      <c r="A704" s="6">
        <v>544</v>
      </c>
      <c r="B704" s="77" t="s">
        <v>1145</v>
      </c>
      <c r="C704" s="91" t="s">
        <v>1146</v>
      </c>
      <c r="D704" s="9" t="s">
        <v>1118</v>
      </c>
      <c r="E704" s="68">
        <v>6</v>
      </c>
      <c r="F704" s="11">
        <f t="shared" si="46"/>
        <v>1.3800000000000001</v>
      </c>
      <c r="G704" s="12">
        <f t="shared" si="47"/>
        <v>7.38</v>
      </c>
    </row>
    <row r="705" spans="1:7" s="30" customFormat="1" ht="12.75">
      <c r="A705" s="6">
        <v>545</v>
      </c>
      <c r="B705" s="77" t="s">
        <v>1145</v>
      </c>
      <c r="C705" s="91" t="s">
        <v>1147</v>
      </c>
      <c r="D705" s="9" t="s">
        <v>1118</v>
      </c>
      <c r="E705" s="68">
        <v>5</v>
      </c>
      <c r="F705" s="11">
        <f t="shared" si="46"/>
        <v>1.1500000000000001</v>
      </c>
      <c r="G705" s="12">
        <f t="shared" si="47"/>
        <v>6.15</v>
      </c>
    </row>
    <row r="706" spans="1:7" s="30" customFormat="1" ht="12.75">
      <c r="A706" s="6">
        <v>546</v>
      </c>
      <c r="B706" s="92" t="s">
        <v>1145</v>
      </c>
      <c r="C706" s="94" t="s">
        <v>1148</v>
      </c>
      <c r="D706" s="6" t="s">
        <v>1118</v>
      </c>
      <c r="E706" s="68">
        <v>6</v>
      </c>
      <c r="F706" s="11">
        <f t="shared" si="46"/>
        <v>1.3800000000000001</v>
      </c>
      <c r="G706" s="12">
        <f t="shared" si="47"/>
        <v>7.38</v>
      </c>
    </row>
    <row r="707" spans="1:7" s="30" customFormat="1" ht="12.75">
      <c r="A707" s="6">
        <v>547</v>
      </c>
      <c r="B707" s="77" t="s">
        <v>1145</v>
      </c>
      <c r="C707" s="91" t="s">
        <v>1149</v>
      </c>
      <c r="D707" s="9" t="s">
        <v>1118</v>
      </c>
      <c r="E707" s="68">
        <v>6</v>
      </c>
      <c r="F707" s="11">
        <f t="shared" si="46"/>
        <v>1.3800000000000001</v>
      </c>
      <c r="G707" s="12">
        <f t="shared" si="47"/>
        <v>7.38</v>
      </c>
    </row>
    <row r="708" spans="1:7" s="30" customFormat="1" ht="12.75">
      <c r="A708" s="6">
        <v>548</v>
      </c>
      <c r="B708" s="77">
        <v>93.22</v>
      </c>
      <c r="C708" s="91" t="s">
        <v>1150</v>
      </c>
      <c r="D708" s="9" t="s">
        <v>1118</v>
      </c>
      <c r="E708" s="68">
        <v>5</v>
      </c>
      <c r="F708" s="11">
        <f t="shared" si="46"/>
        <v>1.1500000000000001</v>
      </c>
      <c r="G708" s="12">
        <f t="shared" si="47"/>
        <v>6.15</v>
      </c>
    </row>
    <row r="709" spans="1:7" s="30" customFormat="1" ht="12.75">
      <c r="A709" s="6">
        <v>549</v>
      </c>
      <c r="B709" s="77" t="s">
        <v>1151</v>
      </c>
      <c r="C709" s="91" t="s">
        <v>1152</v>
      </c>
      <c r="D709" s="9" t="s">
        <v>1118</v>
      </c>
      <c r="E709" s="68">
        <v>4</v>
      </c>
      <c r="F709" s="11">
        <f t="shared" si="46"/>
        <v>0.92</v>
      </c>
      <c r="G709" s="12">
        <f t="shared" si="47"/>
        <v>4.92</v>
      </c>
    </row>
    <row r="710" spans="1:7" s="30" customFormat="1" ht="12.75">
      <c r="A710" s="6">
        <v>550</v>
      </c>
      <c r="B710" s="77" t="s">
        <v>1153</v>
      </c>
      <c r="C710" s="91" t="s">
        <v>1154</v>
      </c>
      <c r="D710" s="9" t="s">
        <v>1118</v>
      </c>
      <c r="E710" s="68">
        <v>7</v>
      </c>
      <c r="F710" s="11">
        <f t="shared" si="46"/>
        <v>1.61</v>
      </c>
      <c r="G710" s="12">
        <f t="shared" si="47"/>
        <v>8.61</v>
      </c>
    </row>
    <row r="711" spans="1:7" s="30" customFormat="1" ht="12.75">
      <c r="A711" s="6">
        <v>551</v>
      </c>
      <c r="B711" s="77" t="s">
        <v>1145</v>
      </c>
      <c r="C711" s="91" t="s">
        <v>1155</v>
      </c>
      <c r="D711" s="9" t="s">
        <v>1118</v>
      </c>
      <c r="E711" s="68">
        <v>5</v>
      </c>
      <c r="F711" s="11">
        <f t="shared" si="46"/>
        <v>1.1500000000000001</v>
      </c>
      <c r="G711" s="12">
        <f t="shared" si="47"/>
        <v>6.15</v>
      </c>
    </row>
    <row r="712" spans="1:7" s="30" customFormat="1" ht="12.75">
      <c r="A712" s="6">
        <v>552</v>
      </c>
      <c r="B712" s="77" t="s">
        <v>1145</v>
      </c>
      <c r="C712" s="91" t="s">
        <v>1156</v>
      </c>
      <c r="D712" s="9" t="s">
        <v>1118</v>
      </c>
      <c r="E712" s="68">
        <v>12</v>
      </c>
      <c r="F712" s="11">
        <f t="shared" si="46"/>
        <v>2.7600000000000002</v>
      </c>
      <c r="G712" s="12">
        <f t="shared" si="47"/>
        <v>14.76</v>
      </c>
    </row>
    <row r="713" spans="1:7" s="30" customFormat="1" ht="12.75">
      <c r="A713" s="6">
        <v>553</v>
      </c>
      <c r="B713" s="77" t="s">
        <v>1145</v>
      </c>
      <c r="C713" s="91" t="s">
        <v>1165</v>
      </c>
      <c r="D713" s="9" t="s">
        <v>1118</v>
      </c>
      <c r="E713" s="68">
        <v>8</v>
      </c>
      <c r="F713" s="11">
        <f t="shared" si="46"/>
        <v>1.84</v>
      </c>
      <c r="G713" s="12">
        <f t="shared" si="47"/>
        <v>9.84</v>
      </c>
    </row>
    <row r="714" spans="1:7" s="30" customFormat="1" ht="12.75">
      <c r="A714" s="6">
        <v>554</v>
      </c>
      <c r="B714" s="77" t="s">
        <v>1145</v>
      </c>
      <c r="C714" s="91" t="s">
        <v>1166</v>
      </c>
      <c r="D714" s="9" t="s">
        <v>1118</v>
      </c>
      <c r="E714" s="68">
        <v>6</v>
      </c>
      <c r="F714" s="11">
        <f t="shared" si="46"/>
        <v>1.3800000000000001</v>
      </c>
      <c r="G714" s="12">
        <f t="shared" si="47"/>
        <v>7.38</v>
      </c>
    </row>
    <row r="715" spans="1:7" s="30" customFormat="1" ht="12.75">
      <c r="A715" s="6">
        <v>555</v>
      </c>
      <c r="B715" s="92" t="s">
        <v>1167</v>
      </c>
      <c r="C715" s="93" t="s">
        <v>1168</v>
      </c>
      <c r="D715" s="6" t="s">
        <v>1118</v>
      </c>
      <c r="E715" s="68">
        <v>7</v>
      </c>
      <c r="F715" s="11">
        <f t="shared" si="46"/>
        <v>1.61</v>
      </c>
      <c r="G715" s="12">
        <f t="shared" si="47"/>
        <v>8.61</v>
      </c>
    </row>
    <row r="716" spans="1:7" s="30" customFormat="1" ht="12.75">
      <c r="A716" s="6">
        <v>556</v>
      </c>
      <c r="B716" s="77" t="s">
        <v>1169</v>
      </c>
      <c r="C716" s="91" t="s">
        <v>1170</v>
      </c>
      <c r="D716" s="9" t="s">
        <v>1118</v>
      </c>
      <c r="E716" s="68">
        <v>7</v>
      </c>
      <c r="F716" s="11">
        <f t="shared" si="46"/>
        <v>1.61</v>
      </c>
      <c r="G716" s="12">
        <f t="shared" si="47"/>
        <v>8.61</v>
      </c>
    </row>
    <row r="717" spans="1:7" s="30" customFormat="1" ht="12.75">
      <c r="A717" s="6">
        <v>557</v>
      </c>
      <c r="B717" s="77" t="s">
        <v>1141</v>
      </c>
      <c r="C717" s="91" t="s">
        <v>1171</v>
      </c>
      <c r="D717" s="9" t="s">
        <v>1118</v>
      </c>
      <c r="E717" s="68">
        <v>20</v>
      </c>
      <c r="F717" s="11">
        <f t="shared" si="46"/>
        <v>4.6000000000000005</v>
      </c>
      <c r="G717" s="12">
        <f t="shared" si="47"/>
        <v>24.6</v>
      </c>
    </row>
    <row r="718" spans="1:7" s="30" customFormat="1" ht="12.75">
      <c r="A718" s="6">
        <v>558</v>
      </c>
      <c r="B718" s="77" t="s">
        <v>1134</v>
      </c>
      <c r="C718" s="91" t="s">
        <v>1172</v>
      </c>
      <c r="D718" s="9" t="s">
        <v>1118</v>
      </c>
      <c r="E718" s="68">
        <v>12</v>
      </c>
      <c r="F718" s="11">
        <f t="shared" si="46"/>
        <v>2.7600000000000002</v>
      </c>
      <c r="G718" s="12">
        <f t="shared" si="47"/>
        <v>14.76</v>
      </c>
    </row>
    <row r="719" spans="1:7" s="30" customFormat="1" ht="12.75">
      <c r="A719" s="6">
        <v>559</v>
      </c>
      <c r="B719" s="77" t="s">
        <v>1134</v>
      </c>
      <c r="C719" s="91" t="s">
        <v>1173</v>
      </c>
      <c r="D719" s="9" t="s">
        <v>1118</v>
      </c>
      <c r="E719" s="68">
        <v>8</v>
      </c>
      <c r="F719" s="11">
        <f t="shared" si="46"/>
        <v>1.84</v>
      </c>
      <c r="G719" s="12">
        <f t="shared" si="47"/>
        <v>9.84</v>
      </c>
    </row>
    <row r="720" spans="1:7" s="30" customFormat="1" ht="12.75">
      <c r="A720" s="6">
        <v>560</v>
      </c>
      <c r="B720" s="77" t="s">
        <v>1134</v>
      </c>
      <c r="C720" s="91" t="s">
        <v>1174</v>
      </c>
      <c r="D720" s="9" t="s">
        <v>1118</v>
      </c>
      <c r="E720" s="68">
        <v>18</v>
      </c>
      <c r="F720" s="11">
        <f t="shared" si="46"/>
        <v>4.140000000000001</v>
      </c>
      <c r="G720" s="12">
        <f t="shared" si="47"/>
        <v>22.14</v>
      </c>
    </row>
    <row r="721" spans="1:7" s="30" customFormat="1" ht="12.75">
      <c r="A721" s="6">
        <v>561</v>
      </c>
      <c r="B721" s="77" t="s">
        <v>1134</v>
      </c>
      <c r="C721" s="91" t="s">
        <v>1175</v>
      </c>
      <c r="D721" s="9" t="s">
        <v>1118</v>
      </c>
      <c r="E721" s="68">
        <v>12</v>
      </c>
      <c r="F721" s="11">
        <f t="shared" si="46"/>
        <v>2.7600000000000002</v>
      </c>
      <c r="G721" s="12">
        <f t="shared" si="47"/>
        <v>14.76</v>
      </c>
    </row>
    <row r="722" spans="1:7" s="30" customFormat="1" ht="12.75">
      <c r="A722" s="6">
        <v>562</v>
      </c>
      <c r="B722" s="92" t="s">
        <v>1176</v>
      </c>
      <c r="C722" s="93" t="s">
        <v>1177</v>
      </c>
      <c r="D722" s="6" t="s">
        <v>1118</v>
      </c>
      <c r="E722" s="68">
        <v>11</v>
      </c>
      <c r="F722" s="11">
        <f t="shared" si="46"/>
        <v>2.5300000000000002</v>
      </c>
      <c r="G722" s="12">
        <f t="shared" si="47"/>
        <v>13.530000000000001</v>
      </c>
    </row>
    <row r="723" spans="1:7" s="30" customFormat="1" ht="12.75">
      <c r="A723" s="6">
        <v>563</v>
      </c>
      <c r="B723" s="92" t="s">
        <v>1176</v>
      </c>
      <c r="C723" s="93" t="s">
        <v>1178</v>
      </c>
      <c r="D723" s="6" t="s">
        <v>1118</v>
      </c>
      <c r="E723" s="68">
        <v>9</v>
      </c>
      <c r="F723" s="11">
        <f t="shared" si="46"/>
        <v>2.0700000000000003</v>
      </c>
      <c r="G723" s="12">
        <f t="shared" si="47"/>
        <v>11.07</v>
      </c>
    </row>
    <row r="724" spans="1:7" s="30" customFormat="1" ht="12.75">
      <c r="A724" s="6">
        <v>564</v>
      </c>
      <c r="B724" s="77" t="s">
        <v>1176</v>
      </c>
      <c r="C724" s="91" t="s">
        <v>1179</v>
      </c>
      <c r="D724" s="9" t="s">
        <v>1118</v>
      </c>
      <c r="E724" s="68">
        <v>12</v>
      </c>
      <c r="F724" s="11">
        <f t="shared" si="46"/>
        <v>2.7600000000000002</v>
      </c>
      <c r="G724" s="12">
        <f t="shared" si="47"/>
        <v>14.76</v>
      </c>
    </row>
    <row r="725" spans="1:7" s="30" customFormat="1" ht="12.75">
      <c r="A725" s="6">
        <v>565</v>
      </c>
      <c r="B725" s="77" t="s">
        <v>1151</v>
      </c>
      <c r="C725" s="91" t="s">
        <v>1180</v>
      </c>
      <c r="D725" s="9" t="s">
        <v>1118</v>
      </c>
      <c r="E725" s="68">
        <v>7</v>
      </c>
      <c r="F725" s="11">
        <f t="shared" si="46"/>
        <v>1.61</v>
      </c>
      <c r="G725" s="12">
        <f t="shared" si="47"/>
        <v>8.61</v>
      </c>
    </row>
    <row r="726" spans="1:7" s="30" customFormat="1" ht="12.75">
      <c r="A726" s="6">
        <v>566</v>
      </c>
      <c r="B726" s="77" t="s">
        <v>1181</v>
      </c>
      <c r="C726" s="91" t="s">
        <v>1182</v>
      </c>
      <c r="D726" s="9" t="s">
        <v>1118</v>
      </c>
      <c r="E726" s="68">
        <v>4</v>
      </c>
      <c r="F726" s="11">
        <f t="shared" si="46"/>
        <v>0.92</v>
      </c>
      <c r="G726" s="12">
        <f t="shared" si="47"/>
        <v>4.92</v>
      </c>
    </row>
    <row r="727" spans="1:7" s="30" customFormat="1" ht="12.75">
      <c r="A727" s="6">
        <v>567</v>
      </c>
      <c r="B727" s="92" t="s">
        <v>1145</v>
      </c>
      <c r="C727" s="93" t="s">
        <v>1183</v>
      </c>
      <c r="D727" s="6" t="s">
        <v>1118</v>
      </c>
      <c r="E727" s="68">
        <v>10</v>
      </c>
      <c r="F727" s="11">
        <f t="shared" si="46"/>
        <v>2.3000000000000003</v>
      </c>
      <c r="G727" s="12">
        <f t="shared" si="47"/>
        <v>12.3</v>
      </c>
    </row>
    <row r="728" spans="1:7" s="30" customFormat="1" ht="12.75">
      <c r="A728" s="6">
        <v>568</v>
      </c>
      <c r="B728" s="92" t="s">
        <v>1167</v>
      </c>
      <c r="C728" s="93" t="s">
        <v>1184</v>
      </c>
      <c r="D728" s="6" t="s">
        <v>1118</v>
      </c>
      <c r="E728" s="68">
        <v>4</v>
      </c>
      <c r="F728" s="11">
        <f t="shared" si="46"/>
        <v>0.92</v>
      </c>
      <c r="G728" s="12">
        <f t="shared" si="47"/>
        <v>4.92</v>
      </c>
    </row>
    <row r="729" spans="1:7" s="30" customFormat="1" ht="12.75">
      <c r="A729" s="6">
        <v>569</v>
      </c>
      <c r="B729" s="92" t="s">
        <v>1169</v>
      </c>
      <c r="C729" s="93" t="s">
        <v>1185</v>
      </c>
      <c r="D729" s="6" t="s">
        <v>1118</v>
      </c>
      <c r="E729" s="68">
        <v>8</v>
      </c>
      <c r="F729" s="11">
        <f t="shared" si="46"/>
        <v>1.84</v>
      </c>
      <c r="G729" s="12">
        <f t="shared" si="47"/>
        <v>9.84</v>
      </c>
    </row>
    <row r="730" spans="1:7" s="30" customFormat="1" ht="12.75">
      <c r="A730" s="6">
        <v>570</v>
      </c>
      <c r="B730" s="77" t="s">
        <v>1145</v>
      </c>
      <c r="C730" s="91" t="s">
        <v>1186</v>
      </c>
      <c r="D730" s="9" t="s">
        <v>1118</v>
      </c>
      <c r="E730" s="68">
        <v>5</v>
      </c>
      <c r="F730" s="11">
        <f t="shared" si="46"/>
        <v>1.1500000000000001</v>
      </c>
      <c r="G730" s="12">
        <f t="shared" si="47"/>
        <v>6.15</v>
      </c>
    </row>
    <row r="731" spans="1:7" s="30" customFormat="1" ht="12.75">
      <c r="A731" s="6">
        <v>571</v>
      </c>
      <c r="B731" s="77" t="s">
        <v>1145</v>
      </c>
      <c r="C731" s="91" t="s">
        <v>1187</v>
      </c>
      <c r="D731" s="9" t="s">
        <v>1118</v>
      </c>
      <c r="E731" s="68">
        <v>5</v>
      </c>
      <c r="F731" s="11">
        <f t="shared" si="46"/>
        <v>1.1500000000000001</v>
      </c>
      <c r="G731" s="12">
        <f t="shared" si="47"/>
        <v>6.15</v>
      </c>
    </row>
    <row r="732" spans="1:7" s="30" customFormat="1" ht="12.75">
      <c r="A732" s="6">
        <v>572</v>
      </c>
      <c r="B732" s="77" t="s">
        <v>1188</v>
      </c>
      <c r="C732" s="91" t="s">
        <v>1189</v>
      </c>
      <c r="D732" s="9" t="s">
        <v>1118</v>
      </c>
      <c r="E732" s="68">
        <v>7</v>
      </c>
      <c r="F732" s="11">
        <f t="shared" si="46"/>
        <v>1.61</v>
      </c>
      <c r="G732" s="12">
        <f t="shared" si="47"/>
        <v>8.61</v>
      </c>
    </row>
    <row r="733" spans="1:7" s="30" customFormat="1" ht="12.75">
      <c r="A733" s="6">
        <v>573</v>
      </c>
      <c r="B733" s="77" t="s">
        <v>1167</v>
      </c>
      <c r="C733" s="91" t="s">
        <v>1190</v>
      </c>
      <c r="D733" s="9" t="s">
        <v>1118</v>
      </c>
      <c r="E733" s="68">
        <v>3</v>
      </c>
      <c r="F733" s="11">
        <f t="shared" si="46"/>
        <v>0.6900000000000001</v>
      </c>
      <c r="G733" s="12">
        <f t="shared" si="47"/>
        <v>3.69</v>
      </c>
    </row>
    <row r="734" spans="1:7" s="30" customFormat="1" ht="12.75">
      <c r="A734" s="6">
        <v>574</v>
      </c>
      <c r="B734" s="92" t="s">
        <v>1145</v>
      </c>
      <c r="C734" s="93" t="s">
        <v>1191</v>
      </c>
      <c r="D734" s="6" t="s">
        <v>1118</v>
      </c>
      <c r="E734" s="68">
        <v>8</v>
      </c>
      <c r="F734" s="11">
        <f t="shared" si="46"/>
        <v>1.84</v>
      </c>
      <c r="G734" s="12">
        <f t="shared" si="47"/>
        <v>9.84</v>
      </c>
    </row>
    <row r="735" spans="1:7" s="30" customFormat="1" ht="12.75">
      <c r="A735" s="6">
        <v>575</v>
      </c>
      <c r="B735" s="92" t="s">
        <v>1134</v>
      </c>
      <c r="C735" s="93" t="s">
        <v>1192</v>
      </c>
      <c r="D735" s="6" t="s">
        <v>1118</v>
      </c>
      <c r="E735" s="68">
        <v>10</v>
      </c>
      <c r="F735" s="11">
        <f t="shared" si="46"/>
        <v>2.3000000000000003</v>
      </c>
      <c r="G735" s="12">
        <f t="shared" si="47"/>
        <v>12.3</v>
      </c>
    </row>
    <row r="736" spans="1:7" s="30" customFormat="1" ht="12.75">
      <c r="A736" s="6">
        <v>576</v>
      </c>
      <c r="B736" s="92" t="s">
        <v>1193</v>
      </c>
      <c r="C736" s="93" t="s">
        <v>1194</v>
      </c>
      <c r="D736" s="6" t="s">
        <v>1118</v>
      </c>
      <c r="E736" s="68">
        <v>10</v>
      </c>
      <c r="F736" s="11">
        <f t="shared" si="46"/>
        <v>2.3000000000000003</v>
      </c>
      <c r="G736" s="12">
        <f t="shared" si="47"/>
        <v>12.3</v>
      </c>
    </row>
    <row r="737" spans="1:7" s="30" customFormat="1" ht="12.75">
      <c r="A737" s="6">
        <v>577</v>
      </c>
      <c r="B737" s="92" t="s">
        <v>1181</v>
      </c>
      <c r="C737" s="93" t="s">
        <v>1195</v>
      </c>
      <c r="D737" s="6" t="s">
        <v>1118</v>
      </c>
      <c r="E737" s="68">
        <v>30</v>
      </c>
      <c r="F737" s="11">
        <f t="shared" si="46"/>
        <v>6.9</v>
      </c>
      <c r="G737" s="12">
        <f t="shared" si="47"/>
        <v>36.9</v>
      </c>
    </row>
    <row r="738" spans="1:7" s="30" customFormat="1" ht="12.75">
      <c r="A738" s="6">
        <v>578</v>
      </c>
      <c r="B738" s="92" t="s">
        <v>1181</v>
      </c>
      <c r="C738" s="93" t="s">
        <v>1196</v>
      </c>
      <c r="D738" s="6" t="s">
        <v>1118</v>
      </c>
      <c r="E738" s="68">
        <v>15</v>
      </c>
      <c r="F738" s="11">
        <f t="shared" si="46"/>
        <v>3.45</v>
      </c>
      <c r="G738" s="12">
        <f t="shared" si="47"/>
        <v>18.45</v>
      </c>
    </row>
    <row r="739" spans="1:7" s="30" customFormat="1" ht="12.75">
      <c r="A739" s="6">
        <v>579</v>
      </c>
      <c r="B739" s="92" t="s">
        <v>1181</v>
      </c>
      <c r="C739" s="93" t="s">
        <v>1197</v>
      </c>
      <c r="D739" s="6" t="s">
        <v>1118</v>
      </c>
      <c r="E739" s="68">
        <v>50</v>
      </c>
      <c r="F739" s="11">
        <f t="shared" si="46"/>
        <v>11.5</v>
      </c>
      <c r="G739" s="12">
        <f t="shared" si="47"/>
        <v>61.5</v>
      </c>
    </row>
    <row r="740" spans="1:7" s="30" customFormat="1" ht="12.75">
      <c r="A740" s="6">
        <v>580</v>
      </c>
      <c r="B740" s="92" t="s">
        <v>1181</v>
      </c>
      <c r="C740" s="93" t="s">
        <v>1198</v>
      </c>
      <c r="D740" s="6" t="s">
        <v>1118</v>
      </c>
      <c r="E740" s="68">
        <v>18</v>
      </c>
      <c r="F740" s="11">
        <f t="shared" si="46"/>
        <v>4.140000000000001</v>
      </c>
      <c r="G740" s="12">
        <f t="shared" si="47"/>
        <v>22.14</v>
      </c>
    </row>
    <row r="741" spans="1:7" s="30" customFormat="1" ht="12.75">
      <c r="A741" s="6">
        <v>581</v>
      </c>
      <c r="B741" s="92" t="s">
        <v>1199</v>
      </c>
      <c r="C741" s="93" t="s">
        <v>1200</v>
      </c>
      <c r="D741" s="6" t="s">
        <v>1118</v>
      </c>
      <c r="E741" s="68">
        <v>7</v>
      </c>
      <c r="F741" s="11">
        <f t="shared" si="46"/>
        <v>1.61</v>
      </c>
      <c r="G741" s="12">
        <f t="shared" si="47"/>
        <v>8.61</v>
      </c>
    </row>
    <row r="742" spans="1:7" s="30" customFormat="1" ht="25.5">
      <c r="A742" s="6">
        <v>582</v>
      </c>
      <c r="B742" s="92" t="s">
        <v>1145</v>
      </c>
      <c r="C742" s="94" t="s">
        <v>1201</v>
      </c>
      <c r="D742" s="6" t="s">
        <v>1118</v>
      </c>
      <c r="E742" s="68">
        <v>6</v>
      </c>
      <c r="F742" s="11">
        <f t="shared" si="46"/>
        <v>1.3800000000000001</v>
      </c>
      <c r="G742" s="12">
        <f t="shared" si="47"/>
        <v>7.38</v>
      </c>
    </row>
    <row r="743" spans="1:7" s="30" customFormat="1" ht="12.75">
      <c r="A743" s="6">
        <v>583</v>
      </c>
      <c r="B743" s="92" t="s">
        <v>1181</v>
      </c>
      <c r="C743" s="94" t="s">
        <v>1202</v>
      </c>
      <c r="D743" s="6" t="s">
        <v>1118</v>
      </c>
      <c r="E743" s="68">
        <v>6</v>
      </c>
      <c r="F743" s="11">
        <f t="shared" si="46"/>
        <v>1.3800000000000001</v>
      </c>
      <c r="G743" s="12">
        <f t="shared" si="47"/>
        <v>7.38</v>
      </c>
    </row>
    <row r="744" spans="1:7" s="30" customFormat="1" ht="12.75">
      <c r="A744" s="6">
        <v>584</v>
      </c>
      <c r="B744" s="92" t="s">
        <v>1151</v>
      </c>
      <c r="C744" s="94" t="s">
        <v>1203</v>
      </c>
      <c r="D744" s="6" t="s">
        <v>1118</v>
      </c>
      <c r="E744" s="68">
        <v>25</v>
      </c>
      <c r="F744" s="11">
        <f t="shared" si="46"/>
        <v>5.75</v>
      </c>
      <c r="G744" s="12">
        <f t="shared" si="47"/>
        <v>30.75</v>
      </c>
    </row>
    <row r="745" spans="1:7" s="30" customFormat="1" ht="12.75">
      <c r="A745" s="6">
        <v>585</v>
      </c>
      <c r="B745" s="77" t="s">
        <v>1167</v>
      </c>
      <c r="C745" s="91" t="s">
        <v>1204</v>
      </c>
      <c r="D745" s="9" t="s">
        <v>1118</v>
      </c>
      <c r="E745" s="68">
        <v>8</v>
      </c>
      <c r="F745" s="11">
        <f>E745*23%</f>
        <v>1.84</v>
      </c>
      <c r="G745" s="12">
        <f t="shared" si="47"/>
        <v>9.84</v>
      </c>
    </row>
    <row r="746" spans="1:7" s="30" customFormat="1" ht="12.75">
      <c r="A746" s="6">
        <v>586</v>
      </c>
      <c r="B746" s="77" t="s">
        <v>1205</v>
      </c>
      <c r="C746" s="91" t="s">
        <v>1206</v>
      </c>
      <c r="D746" s="9" t="s">
        <v>1118</v>
      </c>
      <c r="E746" s="68">
        <v>15</v>
      </c>
      <c r="F746" s="11">
        <f>E746*23%</f>
        <v>3.45</v>
      </c>
      <c r="G746" s="12">
        <f aca="true" t="shared" si="48" ref="G746:G790">E746+F746</f>
        <v>18.45</v>
      </c>
    </row>
    <row r="747" spans="1:7" s="30" customFormat="1" ht="12.75">
      <c r="A747" s="6">
        <v>587</v>
      </c>
      <c r="B747" s="92" t="s">
        <v>1143</v>
      </c>
      <c r="C747" s="93" t="s">
        <v>1207</v>
      </c>
      <c r="D747" s="6" t="s">
        <v>1118</v>
      </c>
      <c r="E747" s="68">
        <v>6</v>
      </c>
      <c r="F747" s="11">
        <f>E747*23%</f>
        <v>1.3800000000000001</v>
      </c>
      <c r="G747" s="12">
        <f t="shared" si="48"/>
        <v>7.38</v>
      </c>
    </row>
    <row r="748" spans="1:7" s="30" customFormat="1" ht="12.75">
      <c r="A748" s="6">
        <v>588</v>
      </c>
      <c r="B748" s="92" t="s">
        <v>1143</v>
      </c>
      <c r="C748" s="93" t="s">
        <v>1208</v>
      </c>
      <c r="D748" s="6" t="s">
        <v>1118</v>
      </c>
      <c r="E748" s="68">
        <v>8</v>
      </c>
      <c r="F748" s="11">
        <f>E748*23%</f>
        <v>1.84</v>
      </c>
      <c r="G748" s="12">
        <f t="shared" si="48"/>
        <v>9.84</v>
      </c>
    </row>
    <row r="749" spans="1:7" s="30" customFormat="1" ht="12.75">
      <c r="A749" s="6">
        <v>589</v>
      </c>
      <c r="B749" s="77" t="s">
        <v>1141</v>
      </c>
      <c r="C749" s="91" t="s">
        <v>1209</v>
      </c>
      <c r="D749" s="9" t="s">
        <v>1118</v>
      </c>
      <c r="E749" s="68">
        <v>5</v>
      </c>
      <c r="F749" s="11">
        <f aca="true" t="shared" si="49" ref="F749:F813">E749*23%</f>
        <v>1.1500000000000001</v>
      </c>
      <c r="G749" s="12">
        <f t="shared" si="48"/>
        <v>6.15</v>
      </c>
    </row>
    <row r="750" spans="1:7" s="30" customFormat="1" ht="12.75">
      <c r="A750" s="6">
        <v>590</v>
      </c>
      <c r="B750" s="77" t="s">
        <v>1210</v>
      </c>
      <c r="C750" s="91" t="s">
        <v>1211</v>
      </c>
      <c r="D750" s="9" t="s">
        <v>1118</v>
      </c>
      <c r="E750" s="68">
        <v>5</v>
      </c>
      <c r="F750" s="11">
        <f t="shared" si="49"/>
        <v>1.1500000000000001</v>
      </c>
      <c r="G750" s="12">
        <f t="shared" si="48"/>
        <v>6.15</v>
      </c>
    </row>
    <row r="751" spans="1:7" s="30" customFormat="1" ht="12.75">
      <c r="A751" s="6">
        <v>591</v>
      </c>
      <c r="B751" s="77" t="s">
        <v>1139</v>
      </c>
      <c r="C751" s="91" t="s">
        <v>1212</v>
      </c>
      <c r="D751" s="9" t="s">
        <v>1118</v>
      </c>
      <c r="E751" s="68">
        <v>6</v>
      </c>
      <c r="F751" s="11">
        <f t="shared" si="49"/>
        <v>1.3800000000000001</v>
      </c>
      <c r="G751" s="12">
        <f t="shared" si="48"/>
        <v>7.38</v>
      </c>
    </row>
    <row r="752" spans="1:7" s="30" customFormat="1" ht="12.75">
      <c r="A752" s="6">
        <v>592</v>
      </c>
      <c r="B752" s="92" t="s">
        <v>1213</v>
      </c>
      <c r="C752" s="93" t="s">
        <v>1214</v>
      </c>
      <c r="D752" s="6" t="s">
        <v>1118</v>
      </c>
      <c r="E752" s="68">
        <v>10</v>
      </c>
      <c r="F752" s="11">
        <f t="shared" si="49"/>
        <v>2.3000000000000003</v>
      </c>
      <c r="G752" s="12">
        <f t="shared" si="48"/>
        <v>12.3</v>
      </c>
    </row>
    <row r="753" spans="1:7" s="30" customFormat="1" ht="12.75">
      <c r="A753" s="6">
        <v>593</v>
      </c>
      <c r="B753" s="92" t="s">
        <v>1145</v>
      </c>
      <c r="C753" s="93" t="s">
        <v>1215</v>
      </c>
      <c r="D753" s="6" t="s">
        <v>1118</v>
      </c>
      <c r="E753" s="68">
        <v>23</v>
      </c>
      <c r="F753" s="11">
        <f t="shared" si="49"/>
        <v>5.29</v>
      </c>
      <c r="G753" s="12">
        <f t="shared" si="48"/>
        <v>28.29</v>
      </c>
    </row>
    <row r="754" spans="1:7" s="30" customFormat="1" ht="12.75">
      <c r="A754" s="6">
        <v>594</v>
      </c>
      <c r="B754" s="77" t="s">
        <v>1188</v>
      </c>
      <c r="C754" s="91" t="s">
        <v>1216</v>
      </c>
      <c r="D754" s="9" t="s">
        <v>1118</v>
      </c>
      <c r="E754" s="68">
        <v>7</v>
      </c>
      <c r="F754" s="11">
        <f t="shared" si="49"/>
        <v>1.61</v>
      </c>
      <c r="G754" s="12">
        <f t="shared" si="48"/>
        <v>8.61</v>
      </c>
    </row>
    <row r="755" spans="1:7" s="30" customFormat="1" ht="12.75">
      <c r="A755" s="6">
        <v>595</v>
      </c>
      <c r="B755" s="77" t="s">
        <v>1145</v>
      </c>
      <c r="C755" s="91" t="s">
        <v>1217</v>
      </c>
      <c r="D755" s="9" t="s">
        <v>1118</v>
      </c>
      <c r="E755" s="68">
        <v>6</v>
      </c>
      <c r="F755" s="11">
        <f t="shared" si="49"/>
        <v>1.3800000000000001</v>
      </c>
      <c r="G755" s="12">
        <f t="shared" si="48"/>
        <v>7.38</v>
      </c>
    </row>
    <row r="756" spans="1:7" s="30" customFormat="1" ht="12.75">
      <c r="A756" s="6">
        <v>596</v>
      </c>
      <c r="B756" s="77" t="s">
        <v>1145</v>
      </c>
      <c r="C756" s="91" t="s">
        <v>1218</v>
      </c>
      <c r="D756" s="9" t="s">
        <v>1118</v>
      </c>
      <c r="E756" s="68">
        <v>7</v>
      </c>
      <c r="F756" s="11">
        <f t="shared" si="49"/>
        <v>1.61</v>
      </c>
      <c r="G756" s="12">
        <f t="shared" si="48"/>
        <v>8.61</v>
      </c>
    </row>
    <row r="757" spans="1:7" s="30" customFormat="1" ht="12.75">
      <c r="A757" s="6">
        <v>597</v>
      </c>
      <c r="B757" s="77" t="s">
        <v>1134</v>
      </c>
      <c r="C757" s="91" t="s">
        <v>1219</v>
      </c>
      <c r="D757" s="9" t="s">
        <v>1118</v>
      </c>
      <c r="E757" s="68">
        <v>25</v>
      </c>
      <c r="F757" s="11">
        <f t="shared" si="49"/>
        <v>5.75</v>
      </c>
      <c r="G757" s="12">
        <f t="shared" si="48"/>
        <v>30.75</v>
      </c>
    </row>
    <row r="758" spans="1:7" s="30" customFormat="1" ht="12.75">
      <c r="A758" s="6">
        <v>598</v>
      </c>
      <c r="B758" s="77" t="s">
        <v>1134</v>
      </c>
      <c r="C758" s="91" t="s">
        <v>1220</v>
      </c>
      <c r="D758" s="9" t="s">
        <v>1118</v>
      </c>
      <c r="E758" s="68">
        <v>10</v>
      </c>
      <c r="F758" s="11">
        <f t="shared" si="49"/>
        <v>2.3000000000000003</v>
      </c>
      <c r="G758" s="12">
        <f t="shared" si="48"/>
        <v>12.3</v>
      </c>
    </row>
    <row r="759" spans="1:7" s="30" customFormat="1" ht="12.75">
      <c r="A759" s="6">
        <v>599</v>
      </c>
      <c r="B759" s="77" t="s">
        <v>1221</v>
      </c>
      <c r="C759" s="91" t="s">
        <v>1222</v>
      </c>
      <c r="D759" s="9" t="s">
        <v>1118</v>
      </c>
      <c r="E759" s="68">
        <v>10</v>
      </c>
      <c r="F759" s="11">
        <f t="shared" si="49"/>
        <v>2.3000000000000003</v>
      </c>
      <c r="G759" s="12">
        <f t="shared" si="48"/>
        <v>12.3</v>
      </c>
    </row>
    <row r="760" spans="1:7" s="30" customFormat="1" ht="12.75">
      <c r="A760" s="6">
        <v>600</v>
      </c>
      <c r="B760" s="77" t="s">
        <v>1223</v>
      </c>
      <c r="C760" s="91" t="s">
        <v>1224</v>
      </c>
      <c r="D760" s="9" t="s">
        <v>1118</v>
      </c>
      <c r="E760" s="68">
        <v>5</v>
      </c>
      <c r="F760" s="11">
        <f t="shared" si="49"/>
        <v>1.1500000000000001</v>
      </c>
      <c r="G760" s="12">
        <f t="shared" si="48"/>
        <v>6.15</v>
      </c>
    </row>
    <row r="761" spans="1:7" s="30" customFormat="1" ht="12.75">
      <c r="A761" s="6">
        <v>601</v>
      </c>
      <c r="B761" s="92" t="s">
        <v>1225</v>
      </c>
      <c r="C761" s="93" t="s">
        <v>1226</v>
      </c>
      <c r="D761" s="6" t="s">
        <v>1118</v>
      </c>
      <c r="E761" s="68">
        <v>15</v>
      </c>
      <c r="F761" s="11">
        <f t="shared" si="49"/>
        <v>3.45</v>
      </c>
      <c r="G761" s="12">
        <f t="shared" si="48"/>
        <v>18.45</v>
      </c>
    </row>
    <row r="762" spans="1:7" s="30" customFormat="1" ht="12.75">
      <c r="A762" s="6">
        <v>602</v>
      </c>
      <c r="B762" s="92" t="s">
        <v>1227</v>
      </c>
      <c r="C762" s="93" t="s">
        <v>1228</v>
      </c>
      <c r="D762" s="6" t="s">
        <v>1118</v>
      </c>
      <c r="E762" s="68">
        <v>15</v>
      </c>
      <c r="F762" s="11">
        <f t="shared" si="49"/>
        <v>3.45</v>
      </c>
      <c r="G762" s="12">
        <f t="shared" si="48"/>
        <v>18.45</v>
      </c>
    </row>
    <row r="763" spans="1:7" s="30" customFormat="1" ht="12.75">
      <c r="A763" s="6">
        <v>603</v>
      </c>
      <c r="B763" s="92" t="s">
        <v>1229</v>
      </c>
      <c r="C763" s="93" t="s">
        <v>1230</v>
      </c>
      <c r="D763" s="6" t="s">
        <v>1118</v>
      </c>
      <c r="E763" s="68">
        <v>15</v>
      </c>
      <c r="F763" s="11">
        <f t="shared" si="49"/>
        <v>3.45</v>
      </c>
      <c r="G763" s="12">
        <f t="shared" si="48"/>
        <v>18.45</v>
      </c>
    </row>
    <row r="764" spans="1:7" s="30" customFormat="1" ht="12.75">
      <c r="A764" s="6">
        <v>604</v>
      </c>
      <c r="B764" s="92" t="s">
        <v>1231</v>
      </c>
      <c r="C764" s="93" t="s">
        <v>1232</v>
      </c>
      <c r="D764" s="6" t="s">
        <v>1118</v>
      </c>
      <c r="E764" s="68">
        <v>15</v>
      </c>
      <c r="F764" s="11">
        <f t="shared" si="49"/>
        <v>3.45</v>
      </c>
      <c r="G764" s="12">
        <f t="shared" si="48"/>
        <v>18.45</v>
      </c>
    </row>
    <row r="765" spans="1:7" s="30" customFormat="1" ht="12.75">
      <c r="A765" s="6">
        <v>605</v>
      </c>
      <c r="B765" s="92" t="s">
        <v>1233</v>
      </c>
      <c r="C765" s="93" t="s">
        <v>1234</v>
      </c>
      <c r="D765" s="6" t="s">
        <v>1118</v>
      </c>
      <c r="E765" s="68">
        <v>13</v>
      </c>
      <c r="F765" s="11">
        <f t="shared" si="49"/>
        <v>2.99</v>
      </c>
      <c r="G765" s="12">
        <f t="shared" si="48"/>
        <v>15.99</v>
      </c>
    </row>
    <row r="766" spans="1:7" s="30" customFormat="1" ht="12.75">
      <c r="A766" s="6">
        <v>606</v>
      </c>
      <c r="B766" s="92" t="s">
        <v>1167</v>
      </c>
      <c r="C766" s="93" t="s">
        <v>1235</v>
      </c>
      <c r="D766" s="6" t="s">
        <v>1118</v>
      </c>
      <c r="E766" s="68">
        <v>5</v>
      </c>
      <c r="F766" s="11">
        <f t="shared" si="49"/>
        <v>1.1500000000000001</v>
      </c>
      <c r="G766" s="12">
        <f t="shared" si="48"/>
        <v>6.15</v>
      </c>
    </row>
    <row r="767" spans="1:7" s="30" customFormat="1" ht="12.75">
      <c r="A767" s="6">
        <v>607</v>
      </c>
      <c r="B767" s="77" t="s">
        <v>1139</v>
      </c>
      <c r="C767" s="91" t="s">
        <v>1236</v>
      </c>
      <c r="D767" s="9" t="s">
        <v>1118</v>
      </c>
      <c r="E767" s="68">
        <v>8</v>
      </c>
      <c r="F767" s="11">
        <f t="shared" si="49"/>
        <v>1.84</v>
      </c>
      <c r="G767" s="12">
        <f t="shared" si="48"/>
        <v>9.84</v>
      </c>
    </row>
    <row r="768" spans="1:7" s="30" customFormat="1" ht="12.75">
      <c r="A768" s="6">
        <v>608</v>
      </c>
      <c r="B768" s="77" t="s">
        <v>1237</v>
      </c>
      <c r="C768" s="91" t="s">
        <v>1238</v>
      </c>
      <c r="D768" s="9" t="s">
        <v>1118</v>
      </c>
      <c r="E768" s="68">
        <v>6</v>
      </c>
      <c r="F768" s="11">
        <f t="shared" si="49"/>
        <v>1.3800000000000001</v>
      </c>
      <c r="G768" s="12">
        <f t="shared" si="48"/>
        <v>7.38</v>
      </c>
    </row>
    <row r="769" spans="1:7" s="30" customFormat="1" ht="12.75">
      <c r="A769" s="6">
        <v>609</v>
      </c>
      <c r="B769" s="77" t="s">
        <v>1239</v>
      </c>
      <c r="C769" s="91" t="s">
        <v>1240</v>
      </c>
      <c r="D769" s="9" t="s">
        <v>1118</v>
      </c>
      <c r="E769" s="68">
        <v>10</v>
      </c>
      <c r="F769" s="11">
        <f t="shared" si="49"/>
        <v>2.3000000000000003</v>
      </c>
      <c r="G769" s="12">
        <f t="shared" si="48"/>
        <v>12.3</v>
      </c>
    </row>
    <row r="770" spans="1:7" s="30" customFormat="1" ht="12.75">
      <c r="A770" s="6">
        <v>610</v>
      </c>
      <c r="B770" s="92" t="s">
        <v>1241</v>
      </c>
      <c r="C770" s="93" t="s">
        <v>1242</v>
      </c>
      <c r="D770" s="6" t="s">
        <v>1118</v>
      </c>
      <c r="E770" s="68">
        <v>8</v>
      </c>
      <c r="F770" s="11">
        <f t="shared" si="49"/>
        <v>1.84</v>
      </c>
      <c r="G770" s="12">
        <f t="shared" si="48"/>
        <v>9.84</v>
      </c>
    </row>
    <row r="771" spans="1:7" s="30" customFormat="1" ht="12.75">
      <c r="A771" s="6">
        <v>611</v>
      </c>
      <c r="B771" s="92" t="s">
        <v>1243</v>
      </c>
      <c r="C771" s="93" t="s">
        <v>1244</v>
      </c>
      <c r="D771" s="6" t="s">
        <v>1118</v>
      </c>
      <c r="E771" s="68">
        <v>8</v>
      </c>
      <c r="F771" s="11">
        <f t="shared" si="49"/>
        <v>1.84</v>
      </c>
      <c r="G771" s="12">
        <f t="shared" si="48"/>
        <v>9.84</v>
      </c>
    </row>
    <row r="772" spans="1:7" s="30" customFormat="1" ht="12.75">
      <c r="A772" s="6">
        <v>612</v>
      </c>
      <c r="B772" s="92" t="s">
        <v>1199</v>
      </c>
      <c r="C772" s="93" t="s">
        <v>1245</v>
      </c>
      <c r="D772" s="6" t="s">
        <v>1118</v>
      </c>
      <c r="E772" s="68">
        <v>8</v>
      </c>
      <c r="F772" s="11">
        <f t="shared" si="49"/>
        <v>1.84</v>
      </c>
      <c r="G772" s="12">
        <f t="shared" si="48"/>
        <v>9.84</v>
      </c>
    </row>
    <row r="773" spans="1:7" s="30" customFormat="1" ht="12.75">
      <c r="A773" s="6">
        <v>613</v>
      </c>
      <c r="B773" s="77" t="s">
        <v>26</v>
      </c>
      <c r="C773" s="64" t="s">
        <v>1246</v>
      </c>
      <c r="D773" s="9" t="s">
        <v>1118</v>
      </c>
      <c r="E773" s="68">
        <v>15</v>
      </c>
      <c r="F773" s="11">
        <f t="shared" si="49"/>
        <v>3.45</v>
      </c>
      <c r="G773" s="12">
        <f t="shared" si="48"/>
        <v>18.45</v>
      </c>
    </row>
    <row r="774" spans="1:7" s="30" customFormat="1" ht="25.5">
      <c r="A774" s="6">
        <v>614</v>
      </c>
      <c r="B774" s="77" t="s">
        <v>1247</v>
      </c>
      <c r="C774" s="64" t="s">
        <v>1248</v>
      </c>
      <c r="D774" s="9" t="s">
        <v>1118</v>
      </c>
      <c r="E774" s="68">
        <v>35</v>
      </c>
      <c r="F774" s="11">
        <f t="shared" si="49"/>
        <v>8.05</v>
      </c>
      <c r="G774" s="12">
        <f t="shared" si="48"/>
        <v>43.05</v>
      </c>
    </row>
    <row r="775" spans="1:7" s="30" customFormat="1" ht="25.5">
      <c r="A775" s="6">
        <v>615</v>
      </c>
      <c r="B775" s="77" t="s">
        <v>1247</v>
      </c>
      <c r="C775" s="64" t="s">
        <v>1249</v>
      </c>
      <c r="D775" s="9" t="s">
        <v>1118</v>
      </c>
      <c r="E775" s="68">
        <v>120</v>
      </c>
      <c r="F775" s="11">
        <f t="shared" si="49"/>
        <v>27.6</v>
      </c>
      <c r="G775" s="12">
        <f t="shared" si="48"/>
        <v>147.6</v>
      </c>
    </row>
    <row r="776" spans="1:7" s="30" customFormat="1" ht="25.5">
      <c r="A776" s="6">
        <v>616</v>
      </c>
      <c r="B776" s="77" t="s">
        <v>1247</v>
      </c>
      <c r="C776" s="64" t="s">
        <v>1250</v>
      </c>
      <c r="D776" s="9" t="s">
        <v>1118</v>
      </c>
      <c r="E776" s="68">
        <v>35</v>
      </c>
      <c r="F776" s="11">
        <f t="shared" si="49"/>
        <v>8.05</v>
      </c>
      <c r="G776" s="12">
        <f t="shared" si="48"/>
        <v>43.05</v>
      </c>
    </row>
    <row r="777" spans="1:7" s="30" customFormat="1" ht="25.5">
      <c r="A777" s="6">
        <v>617</v>
      </c>
      <c r="B777" s="77" t="s">
        <v>1247</v>
      </c>
      <c r="C777" s="64" t="s">
        <v>1251</v>
      </c>
      <c r="D777" s="9" t="s">
        <v>1118</v>
      </c>
      <c r="E777" s="68">
        <v>120</v>
      </c>
      <c r="F777" s="11">
        <f t="shared" si="49"/>
        <v>27.6</v>
      </c>
      <c r="G777" s="12">
        <f t="shared" si="48"/>
        <v>147.6</v>
      </c>
    </row>
    <row r="778" spans="1:7" s="30" customFormat="1" ht="12.75">
      <c r="A778" s="6"/>
      <c r="B778" s="77"/>
      <c r="C778" s="64"/>
      <c r="D778" s="9"/>
      <c r="E778" s="68"/>
      <c r="F778" s="11"/>
      <c r="G778" s="12"/>
    </row>
    <row r="779" spans="1:7" s="30" customFormat="1" ht="12.75">
      <c r="A779" s="6">
        <v>619</v>
      </c>
      <c r="B779" s="77" t="s">
        <v>1247</v>
      </c>
      <c r="C779" s="64" t="s">
        <v>1253</v>
      </c>
      <c r="D779" s="9" t="s">
        <v>1118</v>
      </c>
      <c r="E779" s="68">
        <v>100</v>
      </c>
      <c r="F779" s="11">
        <f t="shared" si="49"/>
        <v>23</v>
      </c>
      <c r="G779" s="12">
        <f t="shared" si="48"/>
        <v>123</v>
      </c>
    </row>
    <row r="780" spans="1:7" s="30" customFormat="1" ht="25.5">
      <c r="A780" s="6">
        <v>620</v>
      </c>
      <c r="B780" s="77" t="s">
        <v>1247</v>
      </c>
      <c r="C780" s="64" t="s">
        <v>1254</v>
      </c>
      <c r="D780" s="9" t="s">
        <v>1118</v>
      </c>
      <c r="E780" s="68">
        <v>60</v>
      </c>
      <c r="F780" s="11">
        <f t="shared" si="49"/>
        <v>13.8</v>
      </c>
      <c r="G780" s="12">
        <f t="shared" si="48"/>
        <v>73.8</v>
      </c>
    </row>
    <row r="781" spans="1:7" s="30" customFormat="1" ht="25.5">
      <c r="A781" s="6">
        <v>621</v>
      </c>
      <c r="B781" s="77" t="s">
        <v>1247</v>
      </c>
      <c r="C781" s="64" t="s">
        <v>1255</v>
      </c>
      <c r="D781" s="9" t="s">
        <v>1118</v>
      </c>
      <c r="E781" s="68">
        <v>160</v>
      </c>
      <c r="F781" s="11">
        <f t="shared" si="49"/>
        <v>36.800000000000004</v>
      </c>
      <c r="G781" s="12">
        <f t="shared" si="48"/>
        <v>196.8</v>
      </c>
    </row>
    <row r="782" spans="1:7" s="30" customFormat="1" ht="12.75">
      <c r="A782" s="6">
        <v>622</v>
      </c>
      <c r="B782" s="77" t="s">
        <v>1247</v>
      </c>
      <c r="C782" s="64" t="s">
        <v>1256</v>
      </c>
      <c r="D782" s="9" t="s">
        <v>1118</v>
      </c>
      <c r="E782" s="68">
        <v>15</v>
      </c>
      <c r="F782" s="11">
        <f t="shared" si="49"/>
        <v>3.45</v>
      </c>
      <c r="G782" s="12">
        <f t="shared" si="48"/>
        <v>18.45</v>
      </c>
    </row>
    <row r="783" spans="1:7" s="30" customFormat="1" ht="12.75">
      <c r="A783" s="6">
        <v>623</v>
      </c>
      <c r="B783" s="77" t="s">
        <v>1247</v>
      </c>
      <c r="C783" s="64" t="s">
        <v>1257</v>
      </c>
      <c r="D783" s="9" t="s">
        <v>1118</v>
      </c>
      <c r="E783" s="68">
        <v>50</v>
      </c>
      <c r="F783" s="11">
        <f t="shared" si="49"/>
        <v>11.5</v>
      </c>
      <c r="G783" s="12">
        <f t="shared" si="48"/>
        <v>61.5</v>
      </c>
    </row>
    <row r="784" spans="1:7" s="30" customFormat="1" ht="12.75">
      <c r="A784" s="6">
        <v>624</v>
      </c>
      <c r="B784" s="77" t="s">
        <v>1247</v>
      </c>
      <c r="C784" s="64" t="s">
        <v>1258</v>
      </c>
      <c r="D784" s="9" t="s">
        <v>1118</v>
      </c>
      <c r="E784" s="68">
        <v>18</v>
      </c>
      <c r="F784" s="11">
        <f t="shared" si="49"/>
        <v>4.140000000000001</v>
      </c>
      <c r="G784" s="12">
        <f t="shared" si="48"/>
        <v>22.14</v>
      </c>
    </row>
    <row r="785" spans="1:7" s="30" customFormat="1" ht="12.75">
      <c r="A785" s="6">
        <v>625</v>
      </c>
      <c r="B785" s="77" t="s">
        <v>1247</v>
      </c>
      <c r="C785" s="64" t="s">
        <v>1259</v>
      </c>
      <c r="D785" s="9" t="s">
        <v>1118</v>
      </c>
      <c r="E785" s="68">
        <v>120</v>
      </c>
      <c r="F785" s="11">
        <f t="shared" si="49"/>
        <v>27.6</v>
      </c>
      <c r="G785" s="12">
        <f t="shared" si="48"/>
        <v>147.6</v>
      </c>
    </row>
    <row r="786" spans="1:7" s="30" customFormat="1" ht="12.75">
      <c r="A786" s="6">
        <v>626</v>
      </c>
      <c r="B786" s="77" t="s">
        <v>1247</v>
      </c>
      <c r="C786" s="64" t="s">
        <v>1260</v>
      </c>
      <c r="D786" s="9" t="s">
        <v>1118</v>
      </c>
      <c r="E786" s="68">
        <v>7</v>
      </c>
      <c r="F786" s="11">
        <f t="shared" si="49"/>
        <v>1.61</v>
      </c>
      <c r="G786" s="12">
        <f t="shared" si="48"/>
        <v>8.61</v>
      </c>
    </row>
    <row r="787" spans="1:7" s="30" customFormat="1" ht="25.5">
      <c r="A787" s="6">
        <v>627</v>
      </c>
      <c r="B787" s="77" t="s">
        <v>1247</v>
      </c>
      <c r="C787" s="64" t="s">
        <v>1261</v>
      </c>
      <c r="D787" s="9" t="s">
        <v>1118</v>
      </c>
      <c r="E787" s="68">
        <v>70</v>
      </c>
      <c r="F787" s="11">
        <f t="shared" si="49"/>
        <v>16.1</v>
      </c>
      <c r="G787" s="12">
        <f t="shared" si="48"/>
        <v>86.1</v>
      </c>
    </row>
    <row r="788" spans="1:7" s="30" customFormat="1" ht="12.75">
      <c r="A788" s="6">
        <v>628</v>
      </c>
      <c r="B788" s="77" t="s">
        <v>1247</v>
      </c>
      <c r="C788" s="64" t="s">
        <v>1262</v>
      </c>
      <c r="D788" s="9" t="s">
        <v>1118</v>
      </c>
      <c r="E788" s="68">
        <v>35</v>
      </c>
      <c r="F788" s="11">
        <f t="shared" si="49"/>
        <v>8.05</v>
      </c>
      <c r="G788" s="12">
        <f t="shared" si="48"/>
        <v>43.05</v>
      </c>
    </row>
    <row r="789" spans="1:7" s="30" customFormat="1" ht="12.75">
      <c r="A789" s="6">
        <v>629</v>
      </c>
      <c r="B789" s="77" t="s">
        <v>1247</v>
      </c>
      <c r="C789" s="64" t="s">
        <v>1263</v>
      </c>
      <c r="D789" s="9" t="s">
        <v>1118</v>
      </c>
      <c r="E789" s="68">
        <v>50</v>
      </c>
      <c r="F789" s="11">
        <f t="shared" si="49"/>
        <v>11.5</v>
      </c>
      <c r="G789" s="12">
        <f t="shared" si="48"/>
        <v>61.5</v>
      </c>
    </row>
    <row r="790" spans="1:7" s="30" customFormat="1" ht="12.75">
      <c r="A790" s="6">
        <v>987</v>
      </c>
      <c r="B790" s="77" t="s">
        <v>1137</v>
      </c>
      <c r="C790" s="64" t="s">
        <v>1775</v>
      </c>
      <c r="D790" s="9" t="s">
        <v>1118</v>
      </c>
      <c r="E790" s="68">
        <v>16</v>
      </c>
      <c r="F790" s="48">
        <f t="shared" si="49"/>
        <v>3.68</v>
      </c>
      <c r="G790" s="32">
        <f t="shared" si="48"/>
        <v>19.68</v>
      </c>
    </row>
    <row r="791" spans="1:7" s="18" customFormat="1" ht="15.75">
      <c r="A791" s="263" t="s">
        <v>1264</v>
      </c>
      <c r="B791" s="264"/>
      <c r="C791" s="264"/>
      <c r="D791" s="264"/>
      <c r="E791" s="264"/>
      <c r="F791" s="264"/>
      <c r="G791" s="264"/>
    </row>
    <row r="792" spans="1:7" s="30" customFormat="1" ht="12.75">
      <c r="A792" s="6">
        <v>630</v>
      </c>
      <c r="B792" s="77" t="s">
        <v>1265</v>
      </c>
      <c r="C792" s="8" t="s">
        <v>1266</v>
      </c>
      <c r="D792" s="9" t="s">
        <v>1267</v>
      </c>
      <c r="E792" s="68">
        <v>3000</v>
      </c>
      <c r="F792" s="11">
        <f t="shared" si="49"/>
        <v>690</v>
      </c>
      <c r="G792" s="12">
        <f>E792+F792</f>
        <v>3690</v>
      </c>
    </row>
    <row r="793" spans="1:7" s="18" customFormat="1" ht="15.75">
      <c r="A793" s="263" t="s">
        <v>1268</v>
      </c>
      <c r="B793" s="264"/>
      <c r="C793" s="264"/>
      <c r="D793" s="264"/>
      <c r="E793" s="264"/>
      <c r="F793" s="264"/>
      <c r="G793" s="264"/>
    </row>
    <row r="794" spans="1:7" s="30" customFormat="1" ht="12.75">
      <c r="A794" s="6">
        <v>631</v>
      </c>
      <c r="B794" s="7" t="s">
        <v>1269</v>
      </c>
      <c r="C794" s="28" t="s">
        <v>1270</v>
      </c>
      <c r="D794" s="6" t="s">
        <v>1271</v>
      </c>
      <c r="E794" s="10">
        <v>80</v>
      </c>
      <c r="F794" s="48"/>
      <c r="G794" s="32"/>
    </row>
    <row r="795" spans="1:7" s="30" customFormat="1" ht="12.75">
      <c r="A795" s="6">
        <v>632</v>
      </c>
      <c r="B795" s="77" t="s">
        <v>1272</v>
      </c>
      <c r="C795" s="8" t="s">
        <v>1273</v>
      </c>
      <c r="D795" s="9" t="s">
        <v>1271</v>
      </c>
      <c r="E795" s="68">
        <v>80</v>
      </c>
      <c r="F795" s="48"/>
      <c r="G795" s="32"/>
    </row>
    <row r="796" spans="1:7" s="18" customFormat="1" ht="15.75">
      <c r="A796" s="268" t="s">
        <v>1274</v>
      </c>
      <c r="B796" s="269"/>
      <c r="C796" s="269"/>
      <c r="D796" s="269"/>
      <c r="E796" s="269"/>
      <c r="F796" s="269"/>
      <c r="G796" s="269"/>
    </row>
    <row r="797" spans="1:7" s="30" customFormat="1" ht="12.75">
      <c r="A797" s="6">
        <v>633</v>
      </c>
      <c r="B797" s="7" t="s">
        <v>1275</v>
      </c>
      <c r="C797" s="28" t="s">
        <v>1276</v>
      </c>
      <c r="D797" s="6" t="s">
        <v>1277</v>
      </c>
      <c r="E797" s="10">
        <v>60</v>
      </c>
      <c r="F797" s="11">
        <f t="shared" si="49"/>
        <v>13.8</v>
      </c>
      <c r="G797" s="12">
        <f aca="true" t="shared" si="50" ref="G797:G840">E797+F797</f>
        <v>73.8</v>
      </c>
    </row>
    <row r="798" spans="1:7" s="30" customFormat="1" ht="12.75">
      <c r="A798" s="6">
        <v>634</v>
      </c>
      <c r="B798" s="7" t="s">
        <v>1278</v>
      </c>
      <c r="C798" s="28" t="s">
        <v>1279</v>
      </c>
      <c r="D798" s="6" t="s">
        <v>1277</v>
      </c>
      <c r="E798" s="10">
        <v>100</v>
      </c>
      <c r="F798" s="11">
        <f t="shared" si="49"/>
        <v>23</v>
      </c>
      <c r="G798" s="12">
        <f t="shared" si="50"/>
        <v>123</v>
      </c>
    </row>
    <row r="799" spans="1:7" s="30" customFormat="1" ht="12.75">
      <c r="A799" s="6">
        <v>635</v>
      </c>
      <c r="B799" s="7" t="s">
        <v>1280</v>
      </c>
      <c r="C799" s="28" t="s">
        <v>1281</v>
      </c>
      <c r="D799" s="6" t="s">
        <v>1277</v>
      </c>
      <c r="E799" s="10">
        <v>90</v>
      </c>
      <c r="F799" s="11">
        <f t="shared" si="49"/>
        <v>20.7</v>
      </c>
      <c r="G799" s="12">
        <f t="shared" si="50"/>
        <v>110.7</v>
      </c>
    </row>
    <row r="800" spans="1:7" s="30" customFormat="1" ht="12.75">
      <c r="A800" s="6">
        <v>636</v>
      </c>
      <c r="B800" s="7" t="s">
        <v>1280</v>
      </c>
      <c r="C800" s="28" t="s">
        <v>1282</v>
      </c>
      <c r="D800" s="6" t="s">
        <v>1277</v>
      </c>
      <c r="E800" s="10">
        <v>90</v>
      </c>
      <c r="F800" s="11">
        <f t="shared" si="49"/>
        <v>20.7</v>
      </c>
      <c r="G800" s="12">
        <f t="shared" si="50"/>
        <v>110.7</v>
      </c>
    </row>
    <row r="801" spans="1:7" s="30" customFormat="1" ht="12.75">
      <c r="A801" s="6">
        <v>637</v>
      </c>
      <c r="B801" s="7" t="s">
        <v>1280</v>
      </c>
      <c r="C801" s="28" t="s">
        <v>1283</v>
      </c>
      <c r="D801" s="6" t="s">
        <v>1277</v>
      </c>
      <c r="E801" s="10">
        <v>90</v>
      </c>
      <c r="F801" s="11">
        <f t="shared" si="49"/>
        <v>20.7</v>
      </c>
      <c r="G801" s="12">
        <f t="shared" si="50"/>
        <v>110.7</v>
      </c>
    </row>
    <row r="802" spans="1:7" s="30" customFormat="1" ht="12.75">
      <c r="A802" s="6">
        <v>638</v>
      </c>
      <c r="B802" s="7" t="s">
        <v>1284</v>
      </c>
      <c r="C802" s="28" t="s">
        <v>1285</v>
      </c>
      <c r="D802" s="6" t="s">
        <v>1277</v>
      </c>
      <c r="E802" s="10">
        <v>300</v>
      </c>
      <c r="F802" s="11">
        <f t="shared" si="49"/>
        <v>69</v>
      </c>
      <c r="G802" s="12">
        <f t="shared" si="50"/>
        <v>369</v>
      </c>
    </row>
    <row r="803" spans="1:7" s="30" customFormat="1" ht="12.75">
      <c r="A803" s="6">
        <v>639</v>
      </c>
      <c r="B803" s="7" t="s">
        <v>1286</v>
      </c>
      <c r="C803" s="28" t="s">
        <v>1287</v>
      </c>
      <c r="D803" s="6" t="s">
        <v>1277</v>
      </c>
      <c r="E803" s="10">
        <v>150</v>
      </c>
      <c r="F803" s="11">
        <f t="shared" si="49"/>
        <v>34.5</v>
      </c>
      <c r="G803" s="12">
        <f t="shared" si="50"/>
        <v>184.5</v>
      </c>
    </row>
    <row r="804" spans="1:7" s="30" customFormat="1" ht="12.75">
      <c r="A804" s="6">
        <v>640</v>
      </c>
      <c r="B804" s="7" t="s">
        <v>1288</v>
      </c>
      <c r="C804" s="28" t="s">
        <v>1289</v>
      </c>
      <c r="D804" s="6" t="s">
        <v>1277</v>
      </c>
      <c r="E804" s="10">
        <v>130</v>
      </c>
      <c r="F804" s="11">
        <f t="shared" si="49"/>
        <v>29.900000000000002</v>
      </c>
      <c r="G804" s="12">
        <f t="shared" si="50"/>
        <v>159.9</v>
      </c>
    </row>
    <row r="805" spans="1:7" s="30" customFormat="1" ht="12.75">
      <c r="A805" s="6">
        <v>641</v>
      </c>
      <c r="B805" s="7" t="s">
        <v>1290</v>
      </c>
      <c r="C805" s="28" t="s">
        <v>1291</v>
      </c>
      <c r="D805" s="6" t="s">
        <v>1277</v>
      </c>
      <c r="E805" s="10">
        <v>100</v>
      </c>
      <c r="F805" s="11">
        <f t="shared" si="49"/>
        <v>23</v>
      </c>
      <c r="G805" s="12">
        <f t="shared" si="50"/>
        <v>123</v>
      </c>
    </row>
    <row r="806" spans="1:7" s="30" customFormat="1" ht="12.75">
      <c r="A806" s="6">
        <v>642</v>
      </c>
      <c r="B806" s="7" t="s">
        <v>1709</v>
      </c>
      <c r="C806" s="28" t="s">
        <v>1292</v>
      </c>
      <c r="D806" s="6" t="s">
        <v>1277</v>
      </c>
      <c r="E806" s="10">
        <v>20</v>
      </c>
      <c r="F806" s="11">
        <f t="shared" si="49"/>
        <v>4.6000000000000005</v>
      </c>
      <c r="G806" s="12">
        <f t="shared" si="50"/>
        <v>24.6</v>
      </c>
    </row>
    <row r="807" spans="1:7" s="30" customFormat="1" ht="12.75">
      <c r="A807" s="6">
        <v>643</v>
      </c>
      <c r="B807" s="7" t="s">
        <v>1293</v>
      </c>
      <c r="C807" s="28" t="s">
        <v>1294</v>
      </c>
      <c r="D807" s="6" t="s">
        <v>1277</v>
      </c>
      <c r="E807" s="10">
        <v>60</v>
      </c>
      <c r="F807" s="11">
        <f t="shared" si="49"/>
        <v>13.8</v>
      </c>
      <c r="G807" s="12">
        <f t="shared" si="50"/>
        <v>73.8</v>
      </c>
    </row>
    <row r="808" spans="1:7" s="30" customFormat="1" ht="12.75">
      <c r="A808" s="6">
        <v>644</v>
      </c>
      <c r="B808" s="7" t="s">
        <v>1295</v>
      </c>
      <c r="C808" s="28" t="s">
        <v>1296</v>
      </c>
      <c r="D808" s="6" t="s">
        <v>1277</v>
      </c>
      <c r="E808" s="10">
        <v>100</v>
      </c>
      <c r="F808" s="11">
        <f t="shared" si="49"/>
        <v>23</v>
      </c>
      <c r="G808" s="12">
        <f t="shared" si="50"/>
        <v>123</v>
      </c>
    </row>
    <row r="809" spans="1:7" s="30" customFormat="1" ht="12.75">
      <c r="A809" s="6">
        <v>645</v>
      </c>
      <c r="B809" s="7" t="s">
        <v>1297</v>
      </c>
      <c r="C809" s="28" t="s">
        <v>1298</v>
      </c>
      <c r="D809" s="6" t="s">
        <v>1277</v>
      </c>
      <c r="E809" s="10">
        <v>100</v>
      </c>
      <c r="F809" s="11">
        <f t="shared" si="49"/>
        <v>23</v>
      </c>
      <c r="G809" s="12">
        <f t="shared" si="50"/>
        <v>123</v>
      </c>
    </row>
    <row r="810" spans="1:7" s="30" customFormat="1" ht="12.75">
      <c r="A810" s="6">
        <v>646</v>
      </c>
      <c r="B810" s="7" t="s">
        <v>1299</v>
      </c>
      <c r="C810" s="28" t="s">
        <v>1300</v>
      </c>
      <c r="D810" s="6" t="s">
        <v>1277</v>
      </c>
      <c r="E810" s="10">
        <v>200</v>
      </c>
      <c r="F810" s="11">
        <f t="shared" si="49"/>
        <v>46</v>
      </c>
      <c r="G810" s="12">
        <f t="shared" si="50"/>
        <v>246</v>
      </c>
    </row>
    <row r="811" spans="1:7" s="30" customFormat="1" ht="12.75">
      <c r="A811" s="6">
        <v>647</v>
      </c>
      <c r="B811" s="7" t="s">
        <v>1301</v>
      </c>
      <c r="C811" s="28" t="s">
        <v>1302</v>
      </c>
      <c r="D811" s="6" t="s">
        <v>1277</v>
      </c>
      <c r="E811" s="10">
        <v>150</v>
      </c>
      <c r="F811" s="11">
        <f t="shared" si="49"/>
        <v>34.5</v>
      </c>
      <c r="G811" s="12">
        <f t="shared" si="50"/>
        <v>184.5</v>
      </c>
    </row>
    <row r="812" spans="1:7" s="30" customFormat="1" ht="12.75">
      <c r="A812" s="6">
        <v>648</v>
      </c>
      <c r="B812" s="7" t="s">
        <v>1303</v>
      </c>
      <c r="C812" s="28" t="s">
        <v>1304</v>
      </c>
      <c r="D812" s="6" t="s">
        <v>1277</v>
      </c>
      <c r="E812" s="10">
        <v>50</v>
      </c>
      <c r="F812" s="11">
        <f t="shared" si="49"/>
        <v>11.5</v>
      </c>
      <c r="G812" s="12">
        <f t="shared" si="50"/>
        <v>61.5</v>
      </c>
    </row>
    <row r="813" spans="1:7" s="30" customFormat="1" ht="12.75">
      <c r="A813" s="6">
        <v>649</v>
      </c>
      <c r="B813" s="7" t="s">
        <v>1305</v>
      </c>
      <c r="C813" s="28" t="s">
        <v>1306</v>
      </c>
      <c r="D813" s="6" t="s">
        <v>1277</v>
      </c>
      <c r="E813" s="10">
        <v>20</v>
      </c>
      <c r="F813" s="11">
        <f t="shared" si="49"/>
        <v>4.6000000000000005</v>
      </c>
      <c r="G813" s="12">
        <f t="shared" si="50"/>
        <v>24.6</v>
      </c>
    </row>
    <row r="814" spans="1:7" s="30" customFormat="1" ht="12.75">
      <c r="A814" s="6">
        <v>650</v>
      </c>
      <c r="B814" s="7" t="s">
        <v>1307</v>
      </c>
      <c r="C814" s="28" t="s">
        <v>1308</v>
      </c>
      <c r="D814" s="6" t="s">
        <v>1277</v>
      </c>
      <c r="E814" s="10">
        <v>70</v>
      </c>
      <c r="F814" s="11">
        <f aca="true" t="shared" si="51" ref="F814:F840">E814*23%</f>
        <v>16.1</v>
      </c>
      <c r="G814" s="12">
        <f t="shared" si="50"/>
        <v>86.1</v>
      </c>
    </row>
    <row r="815" spans="1:7" s="30" customFormat="1" ht="12.75">
      <c r="A815" s="6">
        <v>651</v>
      </c>
      <c r="B815" s="7" t="s">
        <v>1309</v>
      </c>
      <c r="C815" s="28" t="s">
        <v>1310</v>
      </c>
      <c r="D815" s="6" t="s">
        <v>1277</v>
      </c>
      <c r="E815" s="10">
        <v>120</v>
      </c>
      <c r="F815" s="11">
        <f t="shared" si="51"/>
        <v>27.6</v>
      </c>
      <c r="G815" s="12">
        <f t="shared" si="50"/>
        <v>147.6</v>
      </c>
    </row>
    <row r="816" spans="1:7" s="30" customFormat="1" ht="12.75">
      <c r="A816" s="6">
        <v>652</v>
      </c>
      <c r="B816" s="7" t="s">
        <v>1311</v>
      </c>
      <c r="C816" s="28" t="s">
        <v>1312</v>
      </c>
      <c r="D816" s="6" t="s">
        <v>1277</v>
      </c>
      <c r="E816" s="10">
        <v>130</v>
      </c>
      <c r="F816" s="11">
        <f t="shared" si="51"/>
        <v>29.900000000000002</v>
      </c>
      <c r="G816" s="12">
        <f t="shared" si="50"/>
        <v>159.9</v>
      </c>
    </row>
    <row r="817" spans="1:7" s="30" customFormat="1" ht="12.75">
      <c r="A817" s="6">
        <v>653</v>
      </c>
      <c r="B817" s="7" t="s">
        <v>1311</v>
      </c>
      <c r="C817" s="28" t="s">
        <v>1313</v>
      </c>
      <c r="D817" s="6" t="s">
        <v>1277</v>
      </c>
      <c r="E817" s="10">
        <v>130</v>
      </c>
      <c r="F817" s="11">
        <f t="shared" si="51"/>
        <v>29.900000000000002</v>
      </c>
      <c r="G817" s="12">
        <f t="shared" si="50"/>
        <v>159.9</v>
      </c>
    </row>
    <row r="818" spans="1:7" s="30" customFormat="1" ht="12.75">
      <c r="A818" s="6">
        <v>654</v>
      </c>
      <c r="B818" s="7" t="s">
        <v>1314</v>
      </c>
      <c r="C818" s="28" t="s">
        <v>1315</v>
      </c>
      <c r="D818" s="6" t="s">
        <v>1277</v>
      </c>
      <c r="E818" s="10">
        <v>130</v>
      </c>
      <c r="F818" s="11">
        <f t="shared" si="51"/>
        <v>29.900000000000002</v>
      </c>
      <c r="G818" s="12">
        <f t="shared" si="50"/>
        <v>159.9</v>
      </c>
    </row>
    <row r="819" spans="1:7" s="30" customFormat="1" ht="12.75">
      <c r="A819" s="6">
        <v>655</v>
      </c>
      <c r="B819" s="7" t="s">
        <v>1316</v>
      </c>
      <c r="C819" s="28" t="s">
        <v>1317</v>
      </c>
      <c r="D819" s="6" t="s">
        <v>1277</v>
      </c>
      <c r="E819" s="10">
        <v>60</v>
      </c>
      <c r="F819" s="11">
        <f t="shared" si="51"/>
        <v>13.8</v>
      </c>
      <c r="G819" s="12">
        <f t="shared" si="50"/>
        <v>73.8</v>
      </c>
    </row>
    <row r="820" spans="1:7" s="30" customFormat="1" ht="12.75">
      <c r="A820" s="6">
        <v>656</v>
      </c>
      <c r="B820" s="7" t="s">
        <v>1318</v>
      </c>
      <c r="C820" s="28" t="s">
        <v>1319</v>
      </c>
      <c r="D820" s="6" t="s">
        <v>1277</v>
      </c>
      <c r="E820" s="10">
        <v>120</v>
      </c>
      <c r="F820" s="11">
        <f t="shared" si="51"/>
        <v>27.6</v>
      </c>
      <c r="G820" s="12">
        <f t="shared" si="50"/>
        <v>147.6</v>
      </c>
    </row>
    <row r="821" spans="1:7" s="30" customFormat="1" ht="12.75">
      <c r="A821" s="6">
        <v>657</v>
      </c>
      <c r="B821" s="7" t="s">
        <v>1320</v>
      </c>
      <c r="C821" s="28" t="s">
        <v>1321</v>
      </c>
      <c r="D821" s="6" t="s">
        <v>1277</v>
      </c>
      <c r="E821" s="10">
        <v>120</v>
      </c>
      <c r="F821" s="11">
        <f t="shared" si="51"/>
        <v>27.6</v>
      </c>
      <c r="G821" s="12">
        <f t="shared" si="50"/>
        <v>147.6</v>
      </c>
    </row>
    <row r="822" spans="1:7" s="30" customFormat="1" ht="12.75">
      <c r="A822" s="6">
        <v>658</v>
      </c>
      <c r="B822" s="7" t="s">
        <v>1322</v>
      </c>
      <c r="C822" s="28" t="s">
        <v>1323</v>
      </c>
      <c r="D822" s="6" t="s">
        <v>1277</v>
      </c>
      <c r="E822" s="10">
        <v>130</v>
      </c>
      <c r="F822" s="11">
        <f t="shared" si="51"/>
        <v>29.900000000000002</v>
      </c>
      <c r="G822" s="12">
        <f t="shared" si="50"/>
        <v>159.9</v>
      </c>
    </row>
    <row r="823" spans="1:7" s="30" customFormat="1" ht="12.75">
      <c r="A823" s="6">
        <v>659</v>
      </c>
      <c r="B823" s="7" t="s">
        <v>1324</v>
      </c>
      <c r="C823" s="28" t="s">
        <v>1325</v>
      </c>
      <c r="D823" s="6" t="s">
        <v>1277</v>
      </c>
      <c r="E823" s="10">
        <v>60</v>
      </c>
      <c r="F823" s="11">
        <f t="shared" si="51"/>
        <v>13.8</v>
      </c>
      <c r="G823" s="12">
        <f t="shared" si="50"/>
        <v>73.8</v>
      </c>
    </row>
    <row r="824" spans="1:7" s="30" customFormat="1" ht="12.75">
      <c r="A824" s="6">
        <v>660</v>
      </c>
      <c r="B824" s="7" t="s">
        <v>1324</v>
      </c>
      <c r="C824" s="28" t="s">
        <v>1326</v>
      </c>
      <c r="D824" s="6" t="s">
        <v>1277</v>
      </c>
      <c r="E824" s="10">
        <v>60</v>
      </c>
      <c r="F824" s="11">
        <f t="shared" si="51"/>
        <v>13.8</v>
      </c>
      <c r="G824" s="12">
        <f t="shared" si="50"/>
        <v>73.8</v>
      </c>
    </row>
    <row r="825" spans="1:7" s="30" customFormat="1" ht="12.75">
      <c r="A825" s="6">
        <v>661</v>
      </c>
      <c r="B825" s="7" t="s">
        <v>1327</v>
      </c>
      <c r="C825" s="28" t="s">
        <v>1328</v>
      </c>
      <c r="D825" s="6" t="s">
        <v>1277</v>
      </c>
      <c r="E825" s="10">
        <v>130</v>
      </c>
      <c r="F825" s="11">
        <f t="shared" si="51"/>
        <v>29.900000000000002</v>
      </c>
      <c r="G825" s="12">
        <f t="shared" si="50"/>
        <v>159.9</v>
      </c>
    </row>
    <row r="826" spans="1:7" s="30" customFormat="1" ht="12.75">
      <c r="A826" s="6">
        <v>662</v>
      </c>
      <c r="B826" s="7" t="s">
        <v>1329</v>
      </c>
      <c r="C826" s="28" t="s">
        <v>1330</v>
      </c>
      <c r="D826" s="6" t="s">
        <v>1277</v>
      </c>
      <c r="E826" s="10">
        <v>50</v>
      </c>
      <c r="F826" s="11">
        <f t="shared" si="51"/>
        <v>11.5</v>
      </c>
      <c r="G826" s="12">
        <f t="shared" si="50"/>
        <v>61.5</v>
      </c>
    </row>
    <row r="827" spans="1:7" s="30" customFormat="1" ht="12.75">
      <c r="A827" s="6">
        <v>663</v>
      </c>
      <c r="B827" s="7" t="s">
        <v>1331</v>
      </c>
      <c r="C827" s="28" t="s">
        <v>1332</v>
      </c>
      <c r="D827" s="6" t="s">
        <v>1277</v>
      </c>
      <c r="E827" s="10">
        <v>80</v>
      </c>
      <c r="F827" s="11">
        <f t="shared" si="51"/>
        <v>18.400000000000002</v>
      </c>
      <c r="G827" s="12">
        <f t="shared" si="50"/>
        <v>98.4</v>
      </c>
    </row>
    <row r="828" spans="1:7" s="30" customFormat="1" ht="12.75">
      <c r="A828" s="6">
        <v>664</v>
      </c>
      <c r="B828" s="95" t="s">
        <v>1333</v>
      </c>
      <c r="C828" s="28" t="s">
        <v>1334</v>
      </c>
      <c r="D828" s="6" t="s">
        <v>1277</v>
      </c>
      <c r="E828" s="10">
        <v>20</v>
      </c>
      <c r="F828" s="11">
        <f t="shared" si="51"/>
        <v>4.6000000000000005</v>
      </c>
      <c r="G828" s="12">
        <f t="shared" si="50"/>
        <v>24.6</v>
      </c>
    </row>
    <row r="829" spans="1:7" s="30" customFormat="1" ht="12.75">
      <c r="A829" s="6">
        <v>665</v>
      </c>
      <c r="B829" s="95" t="s">
        <v>1333</v>
      </c>
      <c r="C829" s="28" t="s">
        <v>1335</v>
      </c>
      <c r="D829" s="6" t="s">
        <v>1277</v>
      </c>
      <c r="E829" s="10">
        <v>50</v>
      </c>
      <c r="F829" s="11">
        <f t="shared" si="51"/>
        <v>11.5</v>
      </c>
      <c r="G829" s="12">
        <f t="shared" si="50"/>
        <v>61.5</v>
      </c>
    </row>
    <row r="830" spans="1:7" s="30" customFormat="1" ht="12.75">
      <c r="A830" s="6">
        <v>666</v>
      </c>
      <c r="B830" s="95" t="s">
        <v>1333</v>
      </c>
      <c r="C830" s="28" t="s">
        <v>1336</v>
      </c>
      <c r="D830" s="6" t="s">
        <v>1277</v>
      </c>
      <c r="E830" s="10">
        <v>20</v>
      </c>
      <c r="F830" s="11">
        <f t="shared" si="51"/>
        <v>4.6000000000000005</v>
      </c>
      <c r="G830" s="12">
        <f t="shared" si="50"/>
        <v>24.6</v>
      </c>
    </row>
    <row r="831" spans="1:7" s="30" customFormat="1" ht="12.75">
      <c r="A831" s="6">
        <v>667</v>
      </c>
      <c r="B831" s="95" t="s">
        <v>26</v>
      </c>
      <c r="C831" s="28" t="s">
        <v>1337</v>
      </c>
      <c r="D831" s="6" t="s">
        <v>1277</v>
      </c>
      <c r="E831" s="10">
        <v>100</v>
      </c>
      <c r="F831" s="11">
        <f t="shared" si="51"/>
        <v>23</v>
      </c>
      <c r="G831" s="12">
        <f t="shared" si="50"/>
        <v>123</v>
      </c>
    </row>
    <row r="832" spans="1:7" s="30" customFormat="1" ht="12.75">
      <c r="A832" s="6">
        <v>668</v>
      </c>
      <c r="B832" s="95" t="s">
        <v>1338</v>
      </c>
      <c r="C832" s="28" t="s">
        <v>1339</v>
      </c>
      <c r="D832" s="6" t="s">
        <v>1277</v>
      </c>
      <c r="E832" s="10">
        <v>380</v>
      </c>
      <c r="F832" s="11">
        <f t="shared" si="51"/>
        <v>87.4</v>
      </c>
      <c r="G832" s="12">
        <f t="shared" si="50"/>
        <v>467.4</v>
      </c>
    </row>
    <row r="833" spans="1:7" s="30" customFormat="1" ht="12.75">
      <c r="A833" s="6">
        <v>669</v>
      </c>
      <c r="B833" s="7" t="s">
        <v>1340</v>
      </c>
      <c r="C833" s="28" t="s">
        <v>1341</v>
      </c>
      <c r="D833" s="6" t="s">
        <v>1277</v>
      </c>
      <c r="E833" s="10">
        <v>100</v>
      </c>
      <c r="F833" s="11">
        <f t="shared" si="51"/>
        <v>23</v>
      </c>
      <c r="G833" s="12">
        <f t="shared" si="50"/>
        <v>123</v>
      </c>
    </row>
    <row r="834" spans="1:7" s="30" customFormat="1" ht="12.75">
      <c r="A834" s="6">
        <v>670</v>
      </c>
      <c r="B834" s="7" t="s">
        <v>1342</v>
      </c>
      <c r="C834" s="28" t="s">
        <v>1343</v>
      </c>
      <c r="D834" s="6" t="s">
        <v>1277</v>
      </c>
      <c r="E834" s="10">
        <v>20</v>
      </c>
      <c r="F834" s="11">
        <f t="shared" si="51"/>
        <v>4.6000000000000005</v>
      </c>
      <c r="G834" s="12">
        <f t="shared" si="50"/>
        <v>24.6</v>
      </c>
    </row>
    <row r="835" spans="1:7" s="30" customFormat="1" ht="12.75">
      <c r="A835" s="6">
        <v>671</v>
      </c>
      <c r="B835" s="7" t="s">
        <v>1709</v>
      </c>
      <c r="C835" s="28" t="s">
        <v>1344</v>
      </c>
      <c r="D835" s="6" t="s">
        <v>1277</v>
      </c>
      <c r="E835" s="10">
        <v>2000</v>
      </c>
      <c r="F835" s="11">
        <f t="shared" si="51"/>
        <v>460</v>
      </c>
      <c r="G835" s="12">
        <f t="shared" si="50"/>
        <v>2460</v>
      </c>
    </row>
    <row r="836" spans="1:7" s="30" customFormat="1" ht="12.75">
      <c r="A836" s="6">
        <v>672</v>
      </c>
      <c r="B836" s="7" t="s">
        <v>1345</v>
      </c>
      <c r="C836" s="28" t="s">
        <v>1346</v>
      </c>
      <c r="D836" s="6" t="s">
        <v>1277</v>
      </c>
      <c r="E836" s="10">
        <v>20</v>
      </c>
      <c r="F836" s="11">
        <f t="shared" si="51"/>
        <v>4.6000000000000005</v>
      </c>
      <c r="G836" s="12">
        <f t="shared" si="50"/>
        <v>24.6</v>
      </c>
    </row>
    <row r="837" spans="1:7" s="30" customFormat="1" ht="12.75">
      <c r="A837" s="6">
        <v>673</v>
      </c>
      <c r="B837" s="7" t="s">
        <v>1347</v>
      </c>
      <c r="C837" s="28" t="s">
        <v>1348</v>
      </c>
      <c r="D837" s="6" t="s">
        <v>1277</v>
      </c>
      <c r="E837" s="10">
        <v>60</v>
      </c>
      <c r="F837" s="11">
        <f t="shared" si="51"/>
        <v>13.8</v>
      </c>
      <c r="G837" s="12">
        <f t="shared" si="50"/>
        <v>73.8</v>
      </c>
    </row>
    <row r="838" spans="1:7" s="30" customFormat="1" ht="12.75">
      <c r="A838" s="6">
        <v>674</v>
      </c>
      <c r="B838" s="7" t="s">
        <v>350</v>
      </c>
      <c r="C838" s="28" t="s">
        <v>351</v>
      </c>
      <c r="D838" s="6" t="s">
        <v>1277</v>
      </c>
      <c r="E838" s="10">
        <v>30</v>
      </c>
      <c r="F838" s="11">
        <f t="shared" si="51"/>
        <v>6.9</v>
      </c>
      <c r="G838" s="12">
        <f t="shared" si="50"/>
        <v>36.9</v>
      </c>
    </row>
    <row r="839" spans="1:7" s="30" customFormat="1" ht="25.5">
      <c r="A839" s="6">
        <v>985</v>
      </c>
      <c r="B839" s="7" t="s">
        <v>1772</v>
      </c>
      <c r="C839" s="28" t="s">
        <v>1774</v>
      </c>
      <c r="D839" s="6" t="s">
        <v>1277</v>
      </c>
      <c r="E839" s="10">
        <v>200</v>
      </c>
      <c r="F839" s="48">
        <f t="shared" si="51"/>
        <v>46</v>
      </c>
      <c r="G839" s="32">
        <f t="shared" si="50"/>
        <v>246</v>
      </c>
    </row>
    <row r="840" spans="1:7" s="30" customFormat="1" ht="12.75">
      <c r="A840" s="6">
        <v>986</v>
      </c>
      <c r="B840" s="7" t="s">
        <v>1318</v>
      </c>
      <c r="C840" s="28" t="s">
        <v>1773</v>
      </c>
      <c r="D840" s="6" t="s">
        <v>1277</v>
      </c>
      <c r="E840" s="10">
        <v>170</v>
      </c>
      <c r="F840" s="48">
        <f t="shared" si="51"/>
        <v>39.1</v>
      </c>
      <c r="G840" s="32">
        <f t="shared" si="50"/>
        <v>209.1</v>
      </c>
    </row>
    <row r="841" spans="1:7" s="18" customFormat="1" ht="15.75">
      <c r="A841" s="263" t="s">
        <v>3</v>
      </c>
      <c r="B841" s="264"/>
      <c r="C841" s="264"/>
      <c r="D841" s="264"/>
      <c r="E841" s="264"/>
      <c r="F841" s="264"/>
      <c r="G841" s="264"/>
    </row>
    <row r="842" spans="1:7" ht="14.25">
      <c r="A842" s="2">
        <v>675</v>
      </c>
      <c r="B842" s="3" t="s">
        <v>26</v>
      </c>
      <c r="C842" s="4" t="s">
        <v>1349</v>
      </c>
      <c r="D842" s="2" t="s">
        <v>1713</v>
      </c>
      <c r="E842" s="5">
        <v>50</v>
      </c>
      <c r="F842" s="185"/>
      <c r="G842" s="185"/>
    </row>
    <row r="843" spans="1:7" ht="14.25">
      <c r="A843" s="2">
        <v>676</v>
      </c>
      <c r="B843" s="3" t="s">
        <v>1709</v>
      </c>
      <c r="C843" s="4" t="s">
        <v>1350</v>
      </c>
      <c r="D843" s="2" t="s">
        <v>1713</v>
      </c>
      <c r="E843" s="5">
        <v>50</v>
      </c>
      <c r="F843" s="185"/>
      <c r="G843" s="185"/>
    </row>
    <row r="844" spans="1:7" ht="14.25">
      <c r="A844" s="2">
        <v>677</v>
      </c>
      <c r="B844" s="3" t="s">
        <v>1351</v>
      </c>
      <c r="C844" s="107" t="s">
        <v>1352</v>
      </c>
      <c r="D844" s="2" t="s">
        <v>1713</v>
      </c>
      <c r="E844" s="5">
        <v>20</v>
      </c>
      <c r="F844" s="185"/>
      <c r="G844" s="185"/>
    </row>
    <row r="845" spans="1:7" ht="14.25">
      <c r="A845" s="267" t="s">
        <v>1353</v>
      </c>
      <c r="B845" s="267"/>
      <c r="C845" s="267"/>
      <c r="D845" s="267"/>
      <c r="E845" s="267"/>
      <c r="F845" s="186"/>
      <c r="G845" s="186"/>
    </row>
    <row r="846" spans="1:7" ht="14.25">
      <c r="A846" s="2">
        <v>678</v>
      </c>
      <c r="B846" s="3" t="s">
        <v>1354</v>
      </c>
      <c r="C846" s="107" t="s">
        <v>1355</v>
      </c>
      <c r="D846" s="2" t="s">
        <v>1713</v>
      </c>
      <c r="E846" s="5">
        <v>50</v>
      </c>
      <c r="F846" s="185"/>
      <c r="G846" s="185"/>
    </row>
    <row r="847" spans="1:7" ht="25.5">
      <c r="A847" s="2">
        <v>679</v>
      </c>
      <c r="B847" s="3" t="s">
        <v>1356</v>
      </c>
      <c r="C847" s="107" t="s">
        <v>1357</v>
      </c>
      <c r="D847" s="2" t="s">
        <v>1713</v>
      </c>
      <c r="E847" s="5">
        <v>100</v>
      </c>
      <c r="F847" s="185"/>
      <c r="G847" s="185"/>
    </row>
    <row r="848" spans="1:7" ht="25.5">
      <c r="A848" s="2">
        <v>680</v>
      </c>
      <c r="B848" s="3" t="s">
        <v>1356</v>
      </c>
      <c r="C848" s="107" t="s">
        <v>1358</v>
      </c>
      <c r="D848" s="2" t="s">
        <v>1713</v>
      </c>
      <c r="E848" s="5">
        <v>150</v>
      </c>
      <c r="F848" s="185"/>
      <c r="G848" s="185"/>
    </row>
    <row r="849" spans="1:7" ht="14.25">
      <c r="A849" s="2">
        <v>681</v>
      </c>
      <c r="B849" s="3" t="s">
        <v>1356</v>
      </c>
      <c r="C849" s="4" t="s">
        <v>1359</v>
      </c>
      <c r="D849" s="2" t="s">
        <v>1713</v>
      </c>
      <c r="E849" s="5">
        <v>150</v>
      </c>
      <c r="F849" s="185"/>
      <c r="G849" s="185"/>
    </row>
    <row r="850" spans="1:7" ht="25.5">
      <c r="A850" s="2">
        <v>682</v>
      </c>
      <c r="B850" s="3" t="s">
        <v>1356</v>
      </c>
      <c r="C850" s="107" t="s">
        <v>1360</v>
      </c>
      <c r="D850" s="2" t="s">
        <v>1713</v>
      </c>
      <c r="E850" s="5">
        <v>60</v>
      </c>
      <c r="F850" s="185"/>
      <c r="G850" s="185"/>
    </row>
    <row r="851" spans="1:7" ht="25.5">
      <c r="A851" s="2">
        <v>683</v>
      </c>
      <c r="B851" s="3" t="s">
        <v>1356</v>
      </c>
      <c r="C851" s="107" t="s">
        <v>1361</v>
      </c>
      <c r="D851" s="2" t="s">
        <v>1713</v>
      </c>
      <c r="E851" s="5">
        <v>80</v>
      </c>
      <c r="F851" s="185"/>
      <c r="G851" s="185"/>
    </row>
    <row r="852" spans="1:7" ht="14.25">
      <c r="A852" s="2">
        <v>684</v>
      </c>
      <c r="B852" s="3" t="s">
        <v>1356</v>
      </c>
      <c r="C852" s="107" t="s">
        <v>1362</v>
      </c>
      <c r="D852" s="2" t="s">
        <v>1713</v>
      </c>
      <c r="E852" s="5">
        <v>50</v>
      </c>
      <c r="F852" s="185"/>
      <c r="G852" s="185"/>
    </row>
    <row r="853" spans="1:7" ht="14.25">
      <c r="A853" s="2">
        <v>685</v>
      </c>
      <c r="B853" s="3" t="s">
        <v>1363</v>
      </c>
      <c r="C853" s="4" t="s">
        <v>1364</v>
      </c>
      <c r="D853" s="2" t="s">
        <v>1713</v>
      </c>
      <c r="E853" s="5">
        <v>50</v>
      </c>
      <c r="F853" s="185"/>
      <c r="G853" s="185"/>
    </row>
    <row r="854" spans="1:7" ht="14.25">
      <c r="A854" s="2">
        <v>686</v>
      </c>
      <c r="B854" s="3" t="s">
        <v>1365</v>
      </c>
      <c r="C854" s="107" t="s">
        <v>1366</v>
      </c>
      <c r="D854" s="2" t="s">
        <v>1713</v>
      </c>
      <c r="E854" s="5">
        <v>50</v>
      </c>
      <c r="F854" s="185"/>
      <c r="G854" s="185"/>
    </row>
    <row r="855" spans="1:7" ht="14.25">
      <c r="A855" s="2">
        <v>687</v>
      </c>
      <c r="B855" s="3" t="s">
        <v>1365</v>
      </c>
      <c r="C855" s="107" t="s">
        <v>1367</v>
      </c>
      <c r="D855" s="2" t="s">
        <v>1713</v>
      </c>
      <c r="E855" s="5">
        <v>25</v>
      </c>
      <c r="F855" s="185"/>
      <c r="G855" s="185"/>
    </row>
    <row r="856" spans="1:7" ht="25.5">
      <c r="A856" s="2">
        <v>688</v>
      </c>
      <c r="B856" s="3" t="s">
        <v>1356</v>
      </c>
      <c r="C856" s="4" t="s">
        <v>1368</v>
      </c>
      <c r="D856" s="2" t="s">
        <v>1713</v>
      </c>
      <c r="E856" s="5">
        <v>200</v>
      </c>
      <c r="F856" s="185"/>
      <c r="G856" s="185"/>
    </row>
    <row r="857" spans="1:7" ht="14.25">
      <c r="A857" s="2">
        <v>689</v>
      </c>
      <c r="B857" s="3" t="s">
        <v>1356</v>
      </c>
      <c r="C857" s="4" t="s">
        <v>1369</v>
      </c>
      <c r="D857" s="2" t="s">
        <v>1713</v>
      </c>
      <c r="E857" s="5">
        <v>500</v>
      </c>
      <c r="F857" s="185"/>
      <c r="G857" s="185"/>
    </row>
    <row r="858" spans="1:7" ht="14.25">
      <c r="A858" s="2">
        <v>690</v>
      </c>
      <c r="B858" s="3" t="s">
        <v>1356</v>
      </c>
      <c r="C858" s="4" t="s">
        <v>1370</v>
      </c>
      <c r="D858" s="2" t="s">
        <v>1713</v>
      </c>
      <c r="E858" s="5">
        <v>450</v>
      </c>
      <c r="F858" s="185"/>
      <c r="G858" s="185"/>
    </row>
    <row r="859" spans="1:7" ht="14.25">
      <c r="A859" s="2">
        <v>691</v>
      </c>
      <c r="B859" s="3" t="s">
        <v>1371</v>
      </c>
      <c r="C859" s="107" t="s">
        <v>1372</v>
      </c>
      <c r="D859" s="2" t="s">
        <v>1713</v>
      </c>
      <c r="E859" s="5">
        <v>250</v>
      </c>
      <c r="F859" s="185"/>
      <c r="G859" s="185"/>
    </row>
    <row r="860" spans="1:7" ht="14.25">
      <c r="A860" s="2">
        <v>692</v>
      </c>
      <c r="B860" s="3" t="s">
        <v>1371</v>
      </c>
      <c r="C860" s="107" t="s">
        <v>1373</v>
      </c>
      <c r="D860" s="2" t="s">
        <v>1713</v>
      </c>
      <c r="E860" s="5">
        <v>300</v>
      </c>
      <c r="F860" s="185"/>
      <c r="G860" s="185"/>
    </row>
    <row r="861" spans="1:7" ht="14.25">
      <c r="A861" s="2">
        <v>693</v>
      </c>
      <c r="B861" s="3" t="s">
        <v>1371</v>
      </c>
      <c r="C861" s="107" t="s">
        <v>1374</v>
      </c>
      <c r="D861" s="2" t="s">
        <v>1713</v>
      </c>
      <c r="E861" s="5">
        <v>400</v>
      </c>
      <c r="F861" s="185"/>
      <c r="G861" s="185"/>
    </row>
    <row r="862" spans="1:7" ht="38.25">
      <c r="A862" s="2">
        <v>694</v>
      </c>
      <c r="B862" s="3" t="s">
        <v>1375</v>
      </c>
      <c r="C862" s="107" t="s">
        <v>1376</v>
      </c>
      <c r="D862" s="2" t="s">
        <v>1713</v>
      </c>
      <c r="E862" s="5">
        <v>200</v>
      </c>
      <c r="F862" s="185"/>
      <c r="G862" s="185"/>
    </row>
    <row r="863" spans="1:7" ht="38.25">
      <c r="A863" s="2">
        <v>695</v>
      </c>
      <c r="B863" s="3" t="s">
        <v>1377</v>
      </c>
      <c r="C863" s="4" t="s">
        <v>1378</v>
      </c>
      <c r="D863" s="2" t="s">
        <v>1713</v>
      </c>
      <c r="E863" s="5">
        <v>100</v>
      </c>
      <c r="F863" s="185"/>
      <c r="G863" s="185"/>
    </row>
    <row r="864" spans="1:7" ht="14.25">
      <c r="A864" s="2">
        <v>696</v>
      </c>
      <c r="B864" s="3" t="s">
        <v>1379</v>
      </c>
      <c r="C864" s="107" t="s">
        <v>1380</v>
      </c>
      <c r="D864" s="2" t="s">
        <v>1713</v>
      </c>
      <c r="E864" s="5">
        <v>50</v>
      </c>
      <c r="F864" s="185"/>
      <c r="G864" s="185"/>
    </row>
    <row r="865" spans="1:7" ht="14.25">
      <c r="A865" s="2">
        <v>697</v>
      </c>
      <c r="B865" s="3" t="s">
        <v>1723</v>
      </c>
      <c r="C865" s="107" t="s">
        <v>1381</v>
      </c>
      <c r="D865" s="2" t="s">
        <v>1713</v>
      </c>
      <c r="E865" s="5">
        <v>50</v>
      </c>
      <c r="F865" s="185"/>
      <c r="G865" s="185"/>
    </row>
    <row r="866" spans="1:7" ht="14.25">
      <c r="A866" s="2">
        <v>698</v>
      </c>
      <c r="B866" s="3" t="s">
        <v>1727</v>
      </c>
      <c r="C866" s="107" t="s">
        <v>1382</v>
      </c>
      <c r="D866" s="2" t="s">
        <v>1713</v>
      </c>
      <c r="E866" s="5">
        <v>150</v>
      </c>
      <c r="F866" s="185"/>
      <c r="G866" s="185"/>
    </row>
    <row r="867" spans="1:7" ht="25.5">
      <c r="A867" s="2">
        <v>699</v>
      </c>
      <c r="B867" s="3" t="s">
        <v>1383</v>
      </c>
      <c r="C867" s="107" t="s">
        <v>1384</v>
      </c>
      <c r="D867" s="2" t="s">
        <v>1713</v>
      </c>
      <c r="E867" s="5">
        <v>300</v>
      </c>
      <c r="F867" s="185"/>
      <c r="G867" s="185"/>
    </row>
    <row r="868" spans="1:7" ht="25.5">
      <c r="A868" s="2">
        <v>700</v>
      </c>
      <c r="B868" s="3" t="s">
        <v>1385</v>
      </c>
      <c r="C868" s="4" t="s">
        <v>1386</v>
      </c>
      <c r="D868" s="2" t="s">
        <v>1713</v>
      </c>
      <c r="E868" s="5">
        <v>50</v>
      </c>
      <c r="F868" s="185"/>
      <c r="G868" s="185"/>
    </row>
    <row r="869" spans="1:7" ht="25.5">
      <c r="A869" s="2">
        <v>701</v>
      </c>
      <c r="B869" s="3" t="s">
        <v>1387</v>
      </c>
      <c r="C869" s="107" t="s">
        <v>1388</v>
      </c>
      <c r="D869" s="2" t="s">
        <v>1713</v>
      </c>
      <c r="E869" s="5">
        <v>100</v>
      </c>
      <c r="F869" s="185"/>
      <c r="G869" s="185"/>
    </row>
    <row r="870" spans="1:7" ht="25.5">
      <c r="A870" s="2">
        <v>702</v>
      </c>
      <c r="B870" s="3" t="s">
        <v>1389</v>
      </c>
      <c r="C870" s="107" t="s">
        <v>1390</v>
      </c>
      <c r="D870" s="2" t="s">
        <v>1713</v>
      </c>
      <c r="E870" s="5">
        <v>200</v>
      </c>
      <c r="F870" s="185"/>
      <c r="G870" s="185"/>
    </row>
    <row r="871" spans="1:7" ht="14.25">
      <c r="A871" s="2">
        <v>703</v>
      </c>
      <c r="B871" s="3" t="s">
        <v>1371</v>
      </c>
      <c r="C871" s="107" t="s">
        <v>1391</v>
      </c>
      <c r="D871" s="2" t="s">
        <v>1713</v>
      </c>
      <c r="E871" s="5">
        <v>350</v>
      </c>
      <c r="F871" s="185"/>
      <c r="G871" s="185"/>
    </row>
    <row r="872" spans="1:7" ht="14.25">
      <c r="A872" s="2">
        <v>704</v>
      </c>
      <c r="B872" s="3" t="s">
        <v>1371</v>
      </c>
      <c r="C872" s="107" t="s">
        <v>1392</v>
      </c>
      <c r="D872" s="2" t="s">
        <v>1713</v>
      </c>
      <c r="E872" s="5">
        <v>600</v>
      </c>
      <c r="F872" s="185"/>
      <c r="G872" s="185"/>
    </row>
    <row r="873" spans="1:7" ht="14.25">
      <c r="A873" s="2">
        <v>705</v>
      </c>
      <c r="B873" s="3" t="s">
        <v>1371</v>
      </c>
      <c r="C873" s="107" t="s">
        <v>1393</v>
      </c>
      <c r="D873" s="2" t="s">
        <v>1713</v>
      </c>
      <c r="E873" s="5">
        <v>800</v>
      </c>
      <c r="F873" s="185"/>
      <c r="G873" s="185"/>
    </row>
    <row r="874" spans="1:7" ht="14.25">
      <c r="A874" s="267" t="s">
        <v>1394</v>
      </c>
      <c r="B874" s="267"/>
      <c r="C874" s="267"/>
      <c r="D874" s="267"/>
      <c r="E874" s="267"/>
      <c r="F874" s="186"/>
      <c r="G874" s="186"/>
    </row>
    <row r="875" spans="1:7" ht="14.25">
      <c r="A875" s="2">
        <v>706</v>
      </c>
      <c r="B875" s="3" t="s">
        <v>1711</v>
      </c>
      <c r="C875" s="4" t="s">
        <v>1712</v>
      </c>
      <c r="D875" s="2" t="s">
        <v>1713</v>
      </c>
      <c r="E875" s="5">
        <v>220</v>
      </c>
      <c r="F875" s="185"/>
      <c r="G875" s="185"/>
    </row>
    <row r="876" spans="1:7" ht="14.25">
      <c r="A876" s="2">
        <v>707</v>
      </c>
      <c r="B876" s="3" t="s">
        <v>1714</v>
      </c>
      <c r="C876" s="4" t="s">
        <v>1715</v>
      </c>
      <c r="D876" s="2" t="s">
        <v>1713</v>
      </c>
      <c r="E876" s="5">
        <v>250</v>
      </c>
      <c r="F876" s="185"/>
      <c r="G876" s="185"/>
    </row>
    <row r="877" spans="1:7" ht="14.25">
      <c r="A877" s="2">
        <v>708</v>
      </c>
      <c r="B877" s="3" t="s">
        <v>1716</v>
      </c>
      <c r="C877" s="4" t="s">
        <v>1717</v>
      </c>
      <c r="D877" s="2" t="s">
        <v>1713</v>
      </c>
      <c r="E877" s="5">
        <v>620</v>
      </c>
      <c r="F877" s="185"/>
      <c r="G877" s="185"/>
    </row>
    <row r="878" spans="1:7" ht="14.25">
      <c r="A878" s="2">
        <v>709</v>
      </c>
      <c r="B878" s="3" t="s">
        <v>1716</v>
      </c>
      <c r="C878" s="4" t="s">
        <v>1718</v>
      </c>
      <c r="D878" s="2" t="s">
        <v>1713</v>
      </c>
      <c r="E878" s="5">
        <v>300</v>
      </c>
      <c r="F878" s="185"/>
      <c r="G878" s="185"/>
    </row>
    <row r="879" spans="1:7" ht="14.25">
      <c r="A879" s="2">
        <v>710</v>
      </c>
      <c r="B879" s="3" t="s">
        <v>1719</v>
      </c>
      <c r="C879" s="4" t="s">
        <v>1395</v>
      </c>
      <c r="D879" s="2" t="s">
        <v>1713</v>
      </c>
      <c r="E879" s="5">
        <v>300</v>
      </c>
      <c r="F879" s="185"/>
      <c r="G879" s="185"/>
    </row>
    <row r="880" spans="1:7" ht="14.25">
      <c r="A880" s="2">
        <v>711</v>
      </c>
      <c r="B880" s="3" t="s">
        <v>1720</v>
      </c>
      <c r="C880" s="4" t="s">
        <v>1396</v>
      </c>
      <c r="D880" s="2" t="s">
        <v>1713</v>
      </c>
      <c r="E880" s="5">
        <v>30</v>
      </c>
      <c r="F880" s="185"/>
      <c r="G880" s="185"/>
    </row>
    <row r="881" spans="1:7" ht="25.5">
      <c r="A881" s="2">
        <v>712</v>
      </c>
      <c r="B881" s="3" t="s">
        <v>1721</v>
      </c>
      <c r="C881" s="4" t="s">
        <v>1722</v>
      </c>
      <c r="D881" s="2" t="s">
        <v>1713</v>
      </c>
      <c r="E881" s="5">
        <v>60</v>
      </c>
      <c r="F881" s="185"/>
      <c r="G881" s="185"/>
    </row>
    <row r="882" spans="1:7" ht="14.25">
      <c r="A882" s="2">
        <v>713</v>
      </c>
      <c r="B882" s="3" t="s">
        <v>1723</v>
      </c>
      <c r="C882" s="4" t="s">
        <v>1724</v>
      </c>
      <c r="D882" s="2" t="s">
        <v>1713</v>
      </c>
      <c r="E882" s="5">
        <v>40</v>
      </c>
      <c r="F882" s="185"/>
      <c r="G882" s="185"/>
    </row>
    <row r="883" spans="1:7" ht="14.25">
      <c r="A883" s="2">
        <v>714</v>
      </c>
      <c r="B883" s="3" t="s">
        <v>1725</v>
      </c>
      <c r="C883" s="4" t="s">
        <v>1726</v>
      </c>
      <c r="D883" s="2" t="s">
        <v>1713</v>
      </c>
      <c r="E883" s="5">
        <v>60</v>
      </c>
      <c r="F883" s="185"/>
      <c r="G883" s="185"/>
    </row>
    <row r="884" spans="1:7" ht="14.25">
      <c r="A884" s="2">
        <v>715</v>
      </c>
      <c r="B884" s="3" t="s">
        <v>1727</v>
      </c>
      <c r="C884" s="4" t="s">
        <v>1728</v>
      </c>
      <c r="D884" s="2" t="s">
        <v>1713</v>
      </c>
      <c r="E884" s="5">
        <v>200</v>
      </c>
      <c r="F884" s="185"/>
      <c r="G884" s="185"/>
    </row>
    <row r="885" spans="1:7" ht="14.25">
      <c r="A885" s="2">
        <v>716</v>
      </c>
      <c r="B885" s="3" t="s">
        <v>1720</v>
      </c>
      <c r="C885" s="4" t="s">
        <v>1729</v>
      </c>
      <c r="D885" s="2" t="s">
        <v>1713</v>
      </c>
      <c r="E885" s="5">
        <v>260</v>
      </c>
      <c r="F885" s="185"/>
      <c r="G885" s="185"/>
    </row>
    <row r="886" spans="1:7" ht="14.25">
      <c r="A886" s="2">
        <v>717</v>
      </c>
      <c r="B886" s="3" t="s">
        <v>1720</v>
      </c>
      <c r="C886" s="4" t="s">
        <v>1730</v>
      </c>
      <c r="D886" s="2" t="s">
        <v>1713</v>
      </c>
      <c r="E886" s="5">
        <v>320</v>
      </c>
      <c r="F886" s="185"/>
      <c r="G886" s="185"/>
    </row>
    <row r="887" spans="1:7" ht="14.25">
      <c r="A887" s="2">
        <v>718</v>
      </c>
      <c r="B887" s="3" t="s">
        <v>16</v>
      </c>
      <c r="C887" s="4" t="s">
        <v>1397</v>
      </c>
      <c r="D887" s="2" t="s">
        <v>1713</v>
      </c>
      <c r="E887" s="5">
        <v>600</v>
      </c>
      <c r="F887" s="185"/>
      <c r="G887" s="185"/>
    </row>
    <row r="888" spans="1:7" ht="14.25">
      <c r="A888" s="2">
        <v>719</v>
      </c>
      <c r="B888" s="3" t="s">
        <v>16</v>
      </c>
      <c r="C888" s="4" t="s">
        <v>1398</v>
      </c>
      <c r="D888" s="2" t="s">
        <v>1713</v>
      </c>
      <c r="E888" s="5">
        <v>1000</v>
      </c>
      <c r="F888" s="185"/>
      <c r="G888" s="185"/>
    </row>
    <row r="889" spans="1:7" ht="14.25">
      <c r="A889" s="2">
        <v>720</v>
      </c>
      <c r="B889" s="3" t="s">
        <v>1731</v>
      </c>
      <c r="C889" s="4" t="s">
        <v>1732</v>
      </c>
      <c r="D889" s="2" t="s">
        <v>1713</v>
      </c>
      <c r="E889" s="5">
        <v>250</v>
      </c>
      <c r="F889" s="185"/>
      <c r="G889" s="185"/>
    </row>
    <row r="890" spans="1:7" ht="14.25">
      <c r="A890" s="2">
        <v>721</v>
      </c>
      <c r="B890" s="3" t="s">
        <v>1731</v>
      </c>
      <c r="C890" s="4" t="s">
        <v>1733</v>
      </c>
      <c r="D890" s="2" t="s">
        <v>1713</v>
      </c>
      <c r="E890" s="5">
        <v>60</v>
      </c>
      <c r="F890" s="185"/>
      <c r="G890" s="185"/>
    </row>
    <row r="891" spans="1:7" ht="14.25">
      <c r="A891" s="2">
        <v>722</v>
      </c>
      <c r="B891" s="3" t="s">
        <v>1734</v>
      </c>
      <c r="C891" s="4" t="s">
        <v>1735</v>
      </c>
      <c r="D891" s="2" t="s">
        <v>1713</v>
      </c>
      <c r="E891" s="5">
        <v>660</v>
      </c>
      <c r="F891" s="185"/>
      <c r="G891" s="185"/>
    </row>
    <row r="892" spans="1:7" ht="14.25">
      <c r="A892" s="2">
        <v>723</v>
      </c>
      <c r="B892" s="3" t="s">
        <v>6</v>
      </c>
      <c r="C892" s="4" t="s">
        <v>14</v>
      </c>
      <c r="D892" s="2" t="s">
        <v>1713</v>
      </c>
      <c r="E892" s="5">
        <v>660</v>
      </c>
      <c r="F892" s="185"/>
      <c r="G892" s="185"/>
    </row>
    <row r="893" spans="1:7" ht="14.25">
      <c r="A893" s="2">
        <v>724</v>
      </c>
      <c r="B893" s="3" t="s">
        <v>7</v>
      </c>
      <c r="C893" s="4" t="s">
        <v>1697</v>
      </c>
      <c r="D893" s="2" t="s">
        <v>1713</v>
      </c>
      <c r="E893" s="5">
        <v>620</v>
      </c>
      <c r="F893" s="185"/>
      <c r="G893" s="185"/>
    </row>
    <row r="894" spans="1:7" ht="14.25">
      <c r="A894" s="2">
        <v>725</v>
      </c>
      <c r="B894" s="3" t="s">
        <v>8</v>
      </c>
      <c r="C894" s="4" t="s">
        <v>1698</v>
      </c>
      <c r="D894" s="2" t="s">
        <v>1713</v>
      </c>
      <c r="E894" s="5">
        <v>470</v>
      </c>
      <c r="F894" s="185"/>
      <c r="G894" s="185"/>
    </row>
    <row r="895" spans="1:7" ht="14.25">
      <c r="A895" s="2">
        <v>726</v>
      </c>
      <c r="B895" s="3" t="s">
        <v>8</v>
      </c>
      <c r="C895" s="4" t="s">
        <v>1699</v>
      </c>
      <c r="D895" s="2" t="s">
        <v>1713</v>
      </c>
      <c r="E895" s="5">
        <v>300</v>
      </c>
      <c r="F895" s="185"/>
      <c r="G895" s="185"/>
    </row>
    <row r="896" spans="1:7" ht="14.25">
      <c r="A896" s="2">
        <v>727</v>
      </c>
      <c r="B896" s="3" t="s">
        <v>9</v>
      </c>
      <c r="C896" s="4" t="s">
        <v>10</v>
      </c>
      <c r="D896" s="2" t="s">
        <v>1713</v>
      </c>
      <c r="E896" s="5">
        <v>200</v>
      </c>
      <c r="F896" s="185"/>
      <c r="G896" s="185"/>
    </row>
    <row r="897" spans="1:7" ht="14.25">
      <c r="A897" s="2">
        <v>728</v>
      </c>
      <c r="B897" s="3" t="s">
        <v>9</v>
      </c>
      <c r="C897" s="4" t="s">
        <v>11</v>
      </c>
      <c r="D897" s="2" t="s">
        <v>1713</v>
      </c>
      <c r="E897" s="5">
        <v>80</v>
      </c>
      <c r="F897" s="185"/>
      <c r="G897" s="185"/>
    </row>
    <row r="898" spans="1:7" ht="14.25">
      <c r="A898" s="2">
        <v>729</v>
      </c>
      <c r="B898" s="3" t="s">
        <v>1736</v>
      </c>
      <c r="C898" s="4" t="s">
        <v>1737</v>
      </c>
      <c r="D898" s="2" t="s">
        <v>1713</v>
      </c>
      <c r="E898" s="5">
        <v>1450</v>
      </c>
      <c r="F898" s="185"/>
      <c r="G898" s="185"/>
    </row>
    <row r="899" spans="1:7" ht="14.25">
      <c r="A899" s="2">
        <v>730</v>
      </c>
      <c r="B899" s="3" t="s">
        <v>12</v>
      </c>
      <c r="C899" s="4" t="s">
        <v>1700</v>
      </c>
      <c r="D899" s="2" t="s">
        <v>1713</v>
      </c>
      <c r="E899" s="5">
        <v>400</v>
      </c>
      <c r="F899" s="185"/>
      <c r="G899" s="185"/>
    </row>
    <row r="900" spans="1:7" ht="14.25">
      <c r="A900" s="2">
        <v>731</v>
      </c>
      <c r="B900" s="3" t="s">
        <v>13</v>
      </c>
      <c r="C900" s="4" t="s">
        <v>15</v>
      </c>
      <c r="D900" s="2" t="s">
        <v>1713</v>
      </c>
      <c r="E900" s="5">
        <v>250</v>
      </c>
      <c r="F900" s="185"/>
      <c r="G900" s="185"/>
    </row>
    <row r="901" spans="1:7" ht="14.25">
      <c r="A901" s="2">
        <v>732</v>
      </c>
      <c r="B901" s="3" t="s">
        <v>1399</v>
      </c>
      <c r="C901" s="4" t="s">
        <v>1400</v>
      </c>
      <c r="D901" s="2" t="s">
        <v>1713</v>
      </c>
      <c r="E901" s="5">
        <v>200</v>
      </c>
      <c r="F901" s="185"/>
      <c r="G901" s="185"/>
    </row>
    <row r="902" spans="1:7" ht="14.25">
      <c r="A902" s="2">
        <v>733</v>
      </c>
      <c r="B902" s="3" t="s">
        <v>1719</v>
      </c>
      <c r="C902" s="4" t="s">
        <v>1738</v>
      </c>
      <c r="D902" s="2" t="s">
        <v>1713</v>
      </c>
      <c r="E902" s="5">
        <v>620</v>
      </c>
      <c r="F902" s="185"/>
      <c r="G902" s="185"/>
    </row>
    <row r="903" spans="1:7" ht="14.25">
      <c r="A903" s="2">
        <v>734</v>
      </c>
      <c r="B903" s="3" t="s">
        <v>1739</v>
      </c>
      <c r="C903" s="4" t="s">
        <v>1740</v>
      </c>
      <c r="D903" s="2" t="s">
        <v>1713</v>
      </c>
      <c r="E903" s="5">
        <v>300</v>
      </c>
      <c r="F903" s="185"/>
      <c r="G903" s="185"/>
    </row>
    <row r="904" spans="1:7" ht="14.25">
      <c r="A904" s="2">
        <v>735</v>
      </c>
      <c r="B904" s="3" t="s">
        <v>1741</v>
      </c>
      <c r="C904" s="4" t="s">
        <v>1742</v>
      </c>
      <c r="D904" s="2" t="s">
        <v>1713</v>
      </c>
      <c r="E904" s="5">
        <v>120</v>
      </c>
      <c r="F904" s="185"/>
      <c r="G904" s="185"/>
    </row>
    <row r="905" spans="1:7" ht="14.25">
      <c r="A905" s="2">
        <v>736</v>
      </c>
      <c r="B905" s="3" t="s">
        <v>1731</v>
      </c>
      <c r="C905" s="4" t="s">
        <v>1401</v>
      </c>
      <c r="D905" s="2" t="s">
        <v>1713</v>
      </c>
      <c r="E905" s="5">
        <v>1200</v>
      </c>
      <c r="F905" s="185"/>
      <c r="G905" s="185"/>
    </row>
    <row r="906" spans="1:7" ht="14.25">
      <c r="A906" s="2">
        <v>737</v>
      </c>
      <c r="B906" s="3" t="s">
        <v>1402</v>
      </c>
      <c r="C906" s="4" t="s">
        <v>1403</v>
      </c>
      <c r="D906" s="2" t="s">
        <v>1713</v>
      </c>
      <c r="E906" s="5">
        <v>350</v>
      </c>
      <c r="F906" s="185"/>
      <c r="G906" s="185"/>
    </row>
    <row r="907" spans="1:7" ht="14.25">
      <c r="A907" s="2">
        <v>738</v>
      </c>
      <c r="B907" s="3" t="s">
        <v>1743</v>
      </c>
      <c r="C907" s="4" t="s">
        <v>1744</v>
      </c>
      <c r="D907" s="2" t="s">
        <v>1713</v>
      </c>
      <c r="E907" s="5">
        <v>320</v>
      </c>
      <c r="F907" s="185"/>
      <c r="G907" s="185"/>
    </row>
    <row r="908" spans="1:7" ht="14.25">
      <c r="A908" s="2">
        <v>739</v>
      </c>
      <c r="B908" s="3" t="s">
        <v>1743</v>
      </c>
      <c r="C908" s="4" t="s">
        <v>1404</v>
      </c>
      <c r="D908" s="2" t="s">
        <v>1713</v>
      </c>
      <c r="E908" s="5">
        <v>450</v>
      </c>
      <c r="F908" s="185"/>
      <c r="G908" s="185"/>
    </row>
    <row r="909" spans="1:7" ht="14.25">
      <c r="A909" s="2">
        <v>740</v>
      </c>
      <c r="B909" s="3" t="s">
        <v>1731</v>
      </c>
      <c r="C909" s="4" t="s">
        <v>1405</v>
      </c>
      <c r="D909" s="2" t="s">
        <v>1713</v>
      </c>
      <c r="E909" s="5">
        <v>50</v>
      </c>
      <c r="F909" s="185"/>
      <c r="G909" s="185"/>
    </row>
    <row r="910" spans="1:7" ht="14.25">
      <c r="A910" s="2">
        <v>741</v>
      </c>
      <c r="B910" s="3" t="s">
        <v>1709</v>
      </c>
      <c r="C910" s="4" t="s">
        <v>0</v>
      </c>
      <c r="D910" s="2" t="s">
        <v>1713</v>
      </c>
      <c r="E910" s="5">
        <v>100</v>
      </c>
      <c r="F910" s="185"/>
      <c r="G910" s="185"/>
    </row>
    <row r="911" spans="1:7" ht="14.25">
      <c r="A911" s="2">
        <v>742</v>
      </c>
      <c r="B911" s="3" t="s">
        <v>1731</v>
      </c>
      <c r="C911" s="4" t="s">
        <v>1</v>
      </c>
      <c r="D911" s="2" t="s">
        <v>1713</v>
      </c>
      <c r="E911" s="5">
        <v>70</v>
      </c>
      <c r="F911" s="185"/>
      <c r="G911" s="185"/>
    </row>
    <row r="912" spans="1:7" ht="14.25">
      <c r="A912" s="2">
        <v>743</v>
      </c>
      <c r="B912" s="3" t="s">
        <v>1731</v>
      </c>
      <c r="C912" s="4" t="s">
        <v>2</v>
      </c>
      <c r="D912" s="2" t="s">
        <v>1713</v>
      </c>
      <c r="E912" s="5">
        <v>15</v>
      </c>
      <c r="F912" s="185"/>
      <c r="G912" s="185"/>
    </row>
    <row r="913" spans="1:7" ht="14.25">
      <c r="A913" s="2">
        <v>744</v>
      </c>
      <c r="B913" s="3" t="s">
        <v>1731</v>
      </c>
      <c r="C913" s="4" t="s">
        <v>1406</v>
      </c>
      <c r="D913" s="2" t="s">
        <v>1713</v>
      </c>
      <c r="E913" s="5">
        <v>550</v>
      </c>
      <c r="F913" s="185"/>
      <c r="G913" s="185"/>
    </row>
    <row r="914" spans="1:7" ht="25.5">
      <c r="A914" s="2">
        <v>745</v>
      </c>
      <c r="B914" s="3" t="s">
        <v>1731</v>
      </c>
      <c r="C914" s="4" t="s">
        <v>1407</v>
      </c>
      <c r="D914" s="2" t="s">
        <v>1713</v>
      </c>
      <c r="E914" s="5">
        <v>750</v>
      </c>
      <c r="F914" s="185"/>
      <c r="G914" s="185"/>
    </row>
    <row r="915" spans="1:7" ht="14.25">
      <c r="A915" s="2">
        <v>846</v>
      </c>
      <c r="B915" s="3" t="s">
        <v>16</v>
      </c>
      <c r="C915" s="201" t="s">
        <v>17</v>
      </c>
      <c r="D915" s="203" t="s">
        <v>1713</v>
      </c>
      <c r="E915" s="204">
        <v>350</v>
      </c>
      <c r="F915" s="185"/>
      <c r="G915" s="185"/>
    </row>
    <row r="916" spans="1:7" ht="14.25">
      <c r="A916" s="2">
        <v>847</v>
      </c>
      <c r="B916" s="3" t="s">
        <v>1716</v>
      </c>
      <c r="C916" s="201" t="s">
        <v>18</v>
      </c>
      <c r="D916" s="203" t="s">
        <v>1713</v>
      </c>
      <c r="E916" s="204">
        <v>720</v>
      </c>
      <c r="F916" s="185"/>
      <c r="G916" s="185"/>
    </row>
    <row r="917" spans="1:7" ht="14.25">
      <c r="A917" s="2">
        <v>848</v>
      </c>
      <c r="B917" s="3" t="s">
        <v>1716</v>
      </c>
      <c r="C917" s="201" t="s">
        <v>19</v>
      </c>
      <c r="D917" s="203" t="s">
        <v>1713</v>
      </c>
      <c r="E917" s="204">
        <v>1200</v>
      </c>
      <c r="F917" s="185"/>
      <c r="G917" s="185"/>
    </row>
    <row r="918" spans="1:7" ht="14.25">
      <c r="A918" s="2">
        <v>849</v>
      </c>
      <c r="B918" s="3" t="s">
        <v>1716</v>
      </c>
      <c r="C918" s="201" t="s">
        <v>20</v>
      </c>
      <c r="D918" s="203" t="s">
        <v>1713</v>
      </c>
      <c r="E918" s="204">
        <v>1400</v>
      </c>
      <c r="F918" s="185"/>
      <c r="G918" s="185"/>
    </row>
    <row r="919" spans="1:7" ht="14.25">
      <c r="A919" s="267" t="s">
        <v>1408</v>
      </c>
      <c r="B919" s="267"/>
      <c r="C919" s="267"/>
      <c r="D919" s="267"/>
      <c r="E919" s="267"/>
      <c r="F919" s="186"/>
      <c r="G919" s="186"/>
    </row>
    <row r="920" spans="1:7" ht="14.25">
      <c r="A920" s="2">
        <v>746</v>
      </c>
      <c r="B920" s="3" t="s">
        <v>26</v>
      </c>
      <c r="C920" s="4" t="s">
        <v>1409</v>
      </c>
      <c r="D920" s="2" t="s">
        <v>1713</v>
      </c>
      <c r="E920" s="5">
        <v>50</v>
      </c>
      <c r="F920" s="185"/>
      <c r="G920" s="185"/>
    </row>
    <row r="921" spans="1:7" ht="38.25">
      <c r="A921" s="2">
        <v>747</v>
      </c>
      <c r="B921" s="3" t="s">
        <v>1410</v>
      </c>
      <c r="C921" s="4" t="s">
        <v>1411</v>
      </c>
      <c r="D921" s="2" t="s">
        <v>1713</v>
      </c>
      <c r="E921" s="5">
        <v>300</v>
      </c>
      <c r="F921" s="185"/>
      <c r="G921" s="185"/>
    </row>
    <row r="922" spans="1:7" ht="14.25">
      <c r="A922" s="2">
        <v>748</v>
      </c>
      <c r="B922" s="3" t="s">
        <v>1412</v>
      </c>
      <c r="C922" s="4" t="s">
        <v>1413</v>
      </c>
      <c r="D922" s="2" t="s">
        <v>1713</v>
      </c>
      <c r="E922" s="5">
        <v>50</v>
      </c>
      <c r="F922" s="185"/>
      <c r="G922" s="185"/>
    </row>
    <row r="923" spans="1:7" ht="14.25">
      <c r="A923" s="2">
        <v>749</v>
      </c>
      <c r="B923" s="3" t="s">
        <v>1414</v>
      </c>
      <c r="C923" s="4" t="s">
        <v>1415</v>
      </c>
      <c r="D923" s="2" t="s">
        <v>1713</v>
      </c>
      <c r="E923" s="5">
        <v>50</v>
      </c>
      <c r="F923" s="185"/>
      <c r="G923" s="185"/>
    </row>
    <row r="924" spans="1:7" ht="14.25">
      <c r="A924" s="2">
        <v>750</v>
      </c>
      <c r="B924" s="3" t="s">
        <v>1414</v>
      </c>
      <c r="C924" s="4" t="s">
        <v>1416</v>
      </c>
      <c r="D924" s="2" t="s">
        <v>1713</v>
      </c>
      <c r="E924" s="5">
        <v>100</v>
      </c>
      <c r="F924" s="185"/>
      <c r="G924" s="185"/>
    </row>
    <row r="925" spans="1:7" ht="14.25">
      <c r="A925" s="2">
        <v>751</v>
      </c>
      <c r="B925" s="3" t="s">
        <v>1417</v>
      </c>
      <c r="C925" s="4" t="s">
        <v>1418</v>
      </c>
      <c r="D925" s="2" t="s">
        <v>1713</v>
      </c>
      <c r="E925" s="5">
        <v>150</v>
      </c>
      <c r="F925" s="185"/>
      <c r="G925" s="185"/>
    </row>
    <row r="926" spans="1:7" ht="14.25">
      <c r="A926" s="2">
        <v>752</v>
      </c>
      <c r="B926" s="3" t="s">
        <v>1402</v>
      </c>
      <c r="C926" s="4" t="s">
        <v>1419</v>
      </c>
      <c r="D926" s="2" t="s">
        <v>1713</v>
      </c>
      <c r="E926" s="5">
        <v>1000</v>
      </c>
      <c r="F926" s="185"/>
      <c r="G926" s="185"/>
    </row>
    <row r="927" spans="1:7" ht="14.25">
      <c r="A927" s="2">
        <v>753</v>
      </c>
      <c r="B927" s="3" t="s">
        <v>1414</v>
      </c>
      <c r="C927" s="4" t="s">
        <v>1420</v>
      </c>
      <c r="D927" s="2" t="s">
        <v>1713</v>
      </c>
      <c r="E927" s="5">
        <v>550</v>
      </c>
      <c r="F927" s="185"/>
      <c r="G927" s="185"/>
    </row>
    <row r="928" spans="1:7" ht="14.25">
      <c r="A928" s="2">
        <v>754</v>
      </c>
      <c r="B928" s="3" t="s">
        <v>1402</v>
      </c>
      <c r="C928" s="4" t="s">
        <v>1421</v>
      </c>
      <c r="D928" s="2" t="s">
        <v>1713</v>
      </c>
      <c r="E928" s="5">
        <v>1000</v>
      </c>
      <c r="F928" s="185"/>
      <c r="G928" s="185"/>
    </row>
    <row r="929" spans="1:7" ht="14.25">
      <c r="A929" s="2">
        <v>755</v>
      </c>
      <c r="B929" s="3" t="s">
        <v>1422</v>
      </c>
      <c r="C929" s="4" t="s">
        <v>1423</v>
      </c>
      <c r="D929" s="2" t="s">
        <v>1713</v>
      </c>
      <c r="E929" s="5">
        <v>100</v>
      </c>
      <c r="F929" s="185"/>
      <c r="G929" s="185"/>
    </row>
    <row r="930" spans="1:7" ht="14.25">
      <c r="A930" s="2">
        <v>756</v>
      </c>
      <c r="B930" s="3" t="s">
        <v>1424</v>
      </c>
      <c r="C930" s="4" t="s">
        <v>1425</v>
      </c>
      <c r="D930" s="2" t="s">
        <v>1713</v>
      </c>
      <c r="E930" s="5">
        <v>1500</v>
      </c>
      <c r="F930" s="185"/>
      <c r="G930" s="185"/>
    </row>
    <row r="931" spans="1:7" ht="14.25">
      <c r="A931" s="2">
        <v>757</v>
      </c>
      <c r="B931" s="3" t="s">
        <v>1424</v>
      </c>
      <c r="C931" s="4" t="s">
        <v>1426</v>
      </c>
      <c r="D931" s="2" t="s">
        <v>1713</v>
      </c>
      <c r="E931" s="5">
        <v>2500</v>
      </c>
      <c r="F931" s="185"/>
      <c r="G931" s="185"/>
    </row>
    <row r="932" spans="1:7" ht="25.5">
      <c r="A932" s="2">
        <v>758</v>
      </c>
      <c r="B932" s="3" t="s">
        <v>1427</v>
      </c>
      <c r="C932" s="4" t="s">
        <v>1428</v>
      </c>
      <c r="D932" s="2" t="s">
        <v>1713</v>
      </c>
      <c r="E932" s="5">
        <v>2500</v>
      </c>
      <c r="F932" s="185"/>
      <c r="G932" s="185"/>
    </row>
    <row r="933" spans="1:7" ht="25.5">
      <c r="A933" s="2">
        <v>759</v>
      </c>
      <c r="B933" s="3" t="s">
        <v>1427</v>
      </c>
      <c r="C933" s="4" t="s">
        <v>1429</v>
      </c>
      <c r="D933" s="2" t="s">
        <v>1713</v>
      </c>
      <c r="E933" s="5">
        <v>3700</v>
      </c>
      <c r="F933" s="185"/>
      <c r="G933" s="185"/>
    </row>
    <row r="934" spans="1:7" ht="14.25">
      <c r="A934" s="2">
        <v>760</v>
      </c>
      <c r="B934" s="3" t="s">
        <v>1427</v>
      </c>
      <c r="C934" s="4" t="s">
        <v>1430</v>
      </c>
      <c r="D934" s="2" t="s">
        <v>1713</v>
      </c>
      <c r="E934" s="5">
        <v>600</v>
      </c>
      <c r="F934" s="185"/>
      <c r="G934" s="185"/>
    </row>
    <row r="935" spans="1:7" ht="14.25">
      <c r="A935" s="2">
        <v>761</v>
      </c>
      <c r="B935" s="3" t="s">
        <v>1431</v>
      </c>
      <c r="C935" s="4" t="s">
        <v>1432</v>
      </c>
      <c r="D935" s="2" t="s">
        <v>1713</v>
      </c>
      <c r="E935" s="5">
        <v>300</v>
      </c>
      <c r="F935" s="185"/>
      <c r="G935" s="185"/>
    </row>
    <row r="936" spans="1:7" ht="14.25">
      <c r="A936" s="2">
        <v>762</v>
      </c>
      <c r="B936" s="3" t="s">
        <v>1431</v>
      </c>
      <c r="C936" s="4" t="s">
        <v>1433</v>
      </c>
      <c r="D936" s="2" t="s">
        <v>1713</v>
      </c>
      <c r="E936" s="5">
        <v>300</v>
      </c>
      <c r="F936" s="185"/>
      <c r="G936" s="185"/>
    </row>
    <row r="937" spans="1:7" ht="14.25">
      <c r="A937" s="2">
        <v>763</v>
      </c>
      <c r="B937" s="3" t="s">
        <v>1427</v>
      </c>
      <c r="C937" s="4" t="s">
        <v>1434</v>
      </c>
      <c r="D937" s="2" t="s">
        <v>1713</v>
      </c>
      <c r="E937" s="5">
        <v>700</v>
      </c>
      <c r="F937" s="185"/>
      <c r="G937" s="185"/>
    </row>
    <row r="938" spans="1:7" ht="14.25">
      <c r="A938" s="2">
        <v>764</v>
      </c>
      <c r="B938" s="3" t="s">
        <v>1427</v>
      </c>
      <c r="C938" s="4" t="s">
        <v>1435</v>
      </c>
      <c r="D938" s="2" t="s">
        <v>1713</v>
      </c>
      <c r="E938" s="5">
        <v>350</v>
      </c>
      <c r="F938" s="185"/>
      <c r="G938" s="185"/>
    </row>
    <row r="939" spans="1:7" ht="14.25">
      <c r="A939" s="2">
        <v>765</v>
      </c>
      <c r="B939" s="3" t="s">
        <v>1436</v>
      </c>
      <c r="C939" s="4" t="s">
        <v>1437</v>
      </c>
      <c r="D939" s="2" t="s">
        <v>1713</v>
      </c>
      <c r="E939" s="5">
        <v>500</v>
      </c>
      <c r="F939" s="185"/>
      <c r="G939" s="185"/>
    </row>
    <row r="940" spans="1:7" ht="14.25">
      <c r="A940" s="2">
        <v>766</v>
      </c>
      <c r="B940" s="3" t="s">
        <v>1436</v>
      </c>
      <c r="C940" s="4" t="s">
        <v>1438</v>
      </c>
      <c r="D940" s="2" t="s">
        <v>1713</v>
      </c>
      <c r="E940" s="5">
        <v>500</v>
      </c>
      <c r="F940" s="185"/>
      <c r="G940" s="185"/>
    </row>
    <row r="941" spans="1:7" ht="14.25">
      <c r="A941" s="2">
        <v>767</v>
      </c>
      <c r="B941" s="3" t="s">
        <v>1427</v>
      </c>
      <c r="C941" s="4" t="s">
        <v>1439</v>
      </c>
      <c r="D941" s="2" t="s">
        <v>1713</v>
      </c>
      <c r="E941" s="5">
        <v>500</v>
      </c>
      <c r="F941" s="185"/>
      <c r="G941" s="185"/>
    </row>
    <row r="942" spans="1:7" ht="25.5">
      <c r="A942" s="2">
        <v>768</v>
      </c>
      <c r="B942" s="3" t="s">
        <v>1440</v>
      </c>
      <c r="C942" s="4" t="s">
        <v>1441</v>
      </c>
      <c r="D942" s="2" t="s">
        <v>1713</v>
      </c>
      <c r="E942" s="5">
        <v>50</v>
      </c>
      <c r="F942" s="185"/>
      <c r="G942" s="185"/>
    </row>
    <row r="943" spans="1:7" ht="14.25">
      <c r="A943" s="2">
        <v>769</v>
      </c>
      <c r="B943" s="3" t="s">
        <v>1442</v>
      </c>
      <c r="C943" s="4" t="s">
        <v>1443</v>
      </c>
      <c r="D943" s="2" t="s">
        <v>1713</v>
      </c>
      <c r="E943" s="5">
        <v>100</v>
      </c>
      <c r="F943" s="185"/>
      <c r="G943" s="185"/>
    </row>
    <row r="944" spans="1:7" ht="14.25">
      <c r="A944" s="2">
        <v>770</v>
      </c>
      <c r="B944" s="3" t="s">
        <v>1440</v>
      </c>
      <c r="C944" s="107" t="s">
        <v>1444</v>
      </c>
      <c r="D944" s="2" t="s">
        <v>1713</v>
      </c>
      <c r="E944" s="5">
        <v>50</v>
      </c>
      <c r="F944" s="185"/>
      <c r="G944" s="185"/>
    </row>
    <row r="945" spans="1:7" ht="14.25">
      <c r="A945" s="2">
        <v>771</v>
      </c>
      <c r="B945" s="3" t="s">
        <v>1424</v>
      </c>
      <c r="C945" s="4" t="s">
        <v>1445</v>
      </c>
      <c r="D945" s="2" t="s">
        <v>1713</v>
      </c>
      <c r="E945" s="5">
        <v>150</v>
      </c>
      <c r="F945" s="185"/>
      <c r="G945" s="185"/>
    </row>
    <row r="946" spans="1:7" ht="14.25">
      <c r="A946" s="2">
        <v>772</v>
      </c>
      <c r="B946" s="3" t="s">
        <v>1446</v>
      </c>
      <c r="C946" s="4" t="s">
        <v>1447</v>
      </c>
      <c r="D946" s="2" t="s">
        <v>1713</v>
      </c>
      <c r="E946" s="5">
        <v>50</v>
      </c>
      <c r="F946" s="185"/>
      <c r="G946" s="185"/>
    </row>
    <row r="947" spans="1:7" ht="14.25">
      <c r="A947" s="2">
        <v>773</v>
      </c>
      <c r="B947" s="3" t="s">
        <v>1448</v>
      </c>
      <c r="C947" s="4" t="s">
        <v>1449</v>
      </c>
      <c r="D947" s="2" t="s">
        <v>1713</v>
      </c>
      <c r="E947" s="5">
        <v>50</v>
      </c>
      <c r="F947" s="185"/>
      <c r="G947" s="185"/>
    </row>
    <row r="948" spans="1:7" ht="14.25">
      <c r="A948" s="2">
        <v>774</v>
      </c>
      <c r="B948" s="3" t="s">
        <v>1410</v>
      </c>
      <c r="C948" s="4" t="s">
        <v>1450</v>
      </c>
      <c r="D948" s="2" t="s">
        <v>1713</v>
      </c>
      <c r="E948" s="5">
        <v>100</v>
      </c>
      <c r="F948" s="185"/>
      <c r="G948" s="185"/>
    </row>
    <row r="949" spans="1:7" ht="14.25">
      <c r="A949" s="2">
        <v>775</v>
      </c>
      <c r="B949" s="3" t="s">
        <v>1402</v>
      </c>
      <c r="C949" s="4" t="s">
        <v>1451</v>
      </c>
      <c r="D949" s="2" t="s">
        <v>1713</v>
      </c>
      <c r="E949" s="5">
        <v>200</v>
      </c>
      <c r="F949" s="185"/>
      <c r="G949" s="185"/>
    </row>
    <row r="950" spans="1:7" ht="14.25">
      <c r="A950" s="2">
        <v>776</v>
      </c>
      <c r="B950" s="3" t="s">
        <v>1440</v>
      </c>
      <c r="C950" s="107" t="s">
        <v>1452</v>
      </c>
      <c r="D950" s="2" t="s">
        <v>1713</v>
      </c>
      <c r="E950" s="5">
        <v>50</v>
      </c>
      <c r="F950" s="185"/>
      <c r="G950" s="185"/>
    </row>
    <row r="951" spans="1:7" ht="14.25">
      <c r="A951" s="2">
        <v>777</v>
      </c>
      <c r="B951" s="3" t="s">
        <v>1453</v>
      </c>
      <c r="C951" s="4" t="s">
        <v>1454</v>
      </c>
      <c r="D951" s="2" t="s">
        <v>1713</v>
      </c>
      <c r="E951" s="5">
        <v>100</v>
      </c>
      <c r="F951" s="185"/>
      <c r="G951" s="185"/>
    </row>
    <row r="952" spans="1:7" ht="14.25">
      <c r="A952" s="2">
        <v>778</v>
      </c>
      <c r="B952" s="3" t="s">
        <v>1427</v>
      </c>
      <c r="C952" s="4" t="s">
        <v>1455</v>
      </c>
      <c r="D952" s="2" t="s">
        <v>1713</v>
      </c>
      <c r="E952" s="5">
        <v>300</v>
      </c>
      <c r="F952" s="185"/>
      <c r="G952" s="185"/>
    </row>
    <row r="953" spans="1:7" ht="14.25">
      <c r="A953" s="2">
        <v>779</v>
      </c>
      <c r="B953" s="3" t="s">
        <v>1456</v>
      </c>
      <c r="C953" s="4" t="s">
        <v>1457</v>
      </c>
      <c r="D953" s="2" t="s">
        <v>1713</v>
      </c>
      <c r="E953" s="5">
        <v>350</v>
      </c>
      <c r="F953" s="185"/>
      <c r="G953" s="185"/>
    </row>
    <row r="954" spans="1:7" ht="14.25">
      <c r="A954" s="2">
        <v>1007</v>
      </c>
      <c r="B954" s="3" t="s">
        <v>1808</v>
      </c>
      <c r="C954" s="4" t="s">
        <v>1815</v>
      </c>
      <c r="D954" s="2" t="s">
        <v>1713</v>
      </c>
      <c r="E954" s="218">
        <v>50</v>
      </c>
      <c r="F954" s="185"/>
      <c r="G954" s="185"/>
    </row>
    <row r="955" spans="1:7" ht="14.25">
      <c r="A955" s="2">
        <v>1008</v>
      </c>
      <c r="B955" s="3" t="s">
        <v>1809</v>
      </c>
      <c r="C955" s="4" t="s">
        <v>1812</v>
      </c>
      <c r="D955" s="2" t="s">
        <v>1713</v>
      </c>
      <c r="E955" s="218">
        <v>50</v>
      </c>
      <c r="F955" s="185"/>
      <c r="G955" s="185"/>
    </row>
    <row r="956" spans="1:7" ht="14.25">
      <c r="A956" s="2">
        <v>1009</v>
      </c>
      <c r="B956" s="3" t="s">
        <v>1810</v>
      </c>
      <c r="C956" s="4" t="s">
        <v>1813</v>
      </c>
      <c r="D956" s="2" t="s">
        <v>1713</v>
      </c>
      <c r="E956" s="218">
        <v>50</v>
      </c>
      <c r="F956" s="185"/>
      <c r="G956" s="185"/>
    </row>
    <row r="957" spans="1:7" ht="25.5">
      <c r="A957" s="2">
        <v>1010</v>
      </c>
      <c r="B957" s="3" t="s">
        <v>1811</v>
      </c>
      <c r="C957" s="4" t="s">
        <v>1814</v>
      </c>
      <c r="D957" s="2" t="s">
        <v>1713</v>
      </c>
      <c r="E957" s="218">
        <v>150</v>
      </c>
      <c r="F957" s="185"/>
      <c r="G957" s="185"/>
    </row>
    <row r="958" spans="1:7" ht="30" customHeight="1">
      <c r="A958" s="2">
        <v>1011</v>
      </c>
      <c r="B958" s="3" t="s">
        <v>1816</v>
      </c>
      <c r="C958" s="223" t="s">
        <v>1817</v>
      </c>
      <c r="D958" s="2" t="s">
        <v>1713</v>
      </c>
      <c r="E958" s="218">
        <v>50</v>
      </c>
      <c r="F958" s="185"/>
      <c r="G958" s="185"/>
    </row>
    <row r="959" spans="1:7" ht="30" customHeight="1">
      <c r="A959" s="2">
        <v>1012</v>
      </c>
      <c r="B959" s="3" t="s">
        <v>1819</v>
      </c>
      <c r="C959" s="223" t="s">
        <v>1821</v>
      </c>
      <c r="D959" s="2" t="s">
        <v>1713</v>
      </c>
      <c r="E959" s="218">
        <v>150</v>
      </c>
      <c r="F959" s="185"/>
      <c r="G959" s="185"/>
    </row>
    <row r="960" spans="1:7" ht="30" customHeight="1">
      <c r="A960" s="2">
        <v>1013</v>
      </c>
      <c r="B960" s="3" t="s">
        <v>1820</v>
      </c>
      <c r="C960" s="223" t="s">
        <v>1822</v>
      </c>
      <c r="D960" s="2" t="s">
        <v>1713</v>
      </c>
      <c r="E960" s="218">
        <v>350</v>
      </c>
      <c r="F960" s="185"/>
      <c r="G960" s="185"/>
    </row>
    <row r="961" spans="1:7" ht="30" customHeight="1">
      <c r="A961" s="2">
        <v>1025</v>
      </c>
      <c r="B961" s="3" t="s">
        <v>1835</v>
      </c>
      <c r="C961" s="223" t="s">
        <v>1836</v>
      </c>
      <c r="D961" s="2" t="s">
        <v>1713</v>
      </c>
      <c r="E961" s="218">
        <v>200</v>
      </c>
      <c r="F961" s="185"/>
      <c r="G961" s="185"/>
    </row>
    <row r="962" spans="1:7" ht="30" customHeight="1">
      <c r="A962" s="2">
        <v>1026</v>
      </c>
      <c r="B962" s="3" t="s">
        <v>1837</v>
      </c>
      <c r="C962" s="223" t="s">
        <v>1838</v>
      </c>
      <c r="D962" s="2" t="s">
        <v>1713</v>
      </c>
      <c r="E962" s="218">
        <v>100</v>
      </c>
      <c r="F962" s="185"/>
      <c r="G962" s="185"/>
    </row>
    <row r="963" spans="1:7" ht="30" customHeight="1">
      <c r="A963" s="2">
        <v>1027</v>
      </c>
      <c r="B963" s="3" t="s">
        <v>1417</v>
      </c>
      <c r="C963" s="223" t="s">
        <v>1839</v>
      </c>
      <c r="D963" s="2" t="s">
        <v>1713</v>
      </c>
      <c r="E963" s="218">
        <v>150</v>
      </c>
      <c r="F963" s="185"/>
      <c r="G963" s="185"/>
    </row>
    <row r="964" spans="1:7" ht="14.25">
      <c r="A964" s="267" t="s">
        <v>1458</v>
      </c>
      <c r="B964" s="267"/>
      <c r="C964" s="267"/>
      <c r="D964" s="267"/>
      <c r="E964" s="267"/>
      <c r="F964" s="186"/>
      <c r="G964" s="186"/>
    </row>
    <row r="965" spans="1:7" ht="14.25">
      <c r="A965" s="2">
        <v>780</v>
      </c>
      <c r="B965" s="3" t="s">
        <v>1459</v>
      </c>
      <c r="C965" s="4" t="s">
        <v>1780</v>
      </c>
      <c r="D965" s="2" t="s">
        <v>1713</v>
      </c>
      <c r="E965" s="5">
        <v>2500</v>
      </c>
      <c r="F965" s="185"/>
      <c r="G965" s="185"/>
    </row>
    <row r="966" spans="1:7" ht="25.5">
      <c r="A966" s="2">
        <v>781</v>
      </c>
      <c r="B966" s="3" t="s">
        <v>1324</v>
      </c>
      <c r="C966" s="4" t="s">
        <v>1460</v>
      </c>
      <c r="D966" s="2" t="s">
        <v>1713</v>
      </c>
      <c r="E966" s="5">
        <v>400</v>
      </c>
      <c r="F966" s="185"/>
      <c r="G966" s="185"/>
    </row>
    <row r="967" spans="1:7" ht="14.25">
      <c r="A967" s="2">
        <v>782</v>
      </c>
      <c r="B967" s="3" t="s">
        <v>1709</v>
      </c>
      <c r="C967" s="4" t="s">
        <v>1461</v>
      </c>
      <c r="D967" s="2" t="s">
        <v>1713</v>
      </c>
      <c r="E967" s="5">
        <v>2500</v>
      </c>
      <c r="F967" s="185"/>
      <c r="G967" s="185"/>
    </row>
    <row r="968" spans="1:7" ht="25.5">
      <c r="A968" s="2">
        <v>783</v>
      </c>
      <c r="B968" s="3" t="s">
        <v>1709</v>
      </c>
      <c r="C968" s="4" t="s">
        <v>1462</v>
      </c>
      <c r="D968" s="2" t="s">
        <v>1713</v>
      </c>
      <c r="E968" s="5">
        <v>3000</v>
      </c>
      <c r="F968" s="185"/>
      <c r="G968" s="185"/>
    </row>
    <row r="969" spans="1:7" ht="25.5">
      <c r="A969" s="2">
        <v>784</v>
      </c>
      <c r="B969" s="3" t="s">
        <v>1709</v>
      </c>
      <c r="C969" s="4" t="s">
        <v>1463</v>
      </c>
      <c r="D969" s="2" t="s">
        <v>1713</v>
      </c>
      <c r="E969" s="5">
        <v>6500</v>
      </c>
      <c r="F969" s="185"/>
      <c r="G969" s="185"/>
    </row>
    <row r="970" spans="1:7" ht="25.5">
      <c r="A970" s="2">
        <v>785</v>
      </c>
      <c r="B970" s="3" t="s">
        <v>1709</v>
      </c>
      <c r="C970" s="4" t="s">
        <v>1464</v>
      </c>
      <c r="D970" s="2" t="s">
        <v>1713</v>
      </c>
      <c r="E970" s="5">
        <v>5500</v>
      </c>
      <c r="F970" s="185"/>
      <c r="G970" s="185"/>
    </row>
    <row r="971" spans="1:7" ht="25.5">
      <c r="A971" s="2">
        <v>786</v>
      </c>
      <c r="B971" s="3" t="s">
        <v>1709</v>
      </c>
      <c r="C971" s="4" t="s">
        <v>1465</v>
      </c>
      <c r="D971" s="2" t="s">
        <v>1713</v>
      </c>
      <c r="E971" s="5">
        <v>1500</v>
      </c>
      <c r="F971" s="185"/>
      <c r="G971" s="185"/>
    </row>
    <row r="972" spans="1:7" ht="25.5">
      <c r="A972" s="2">
        <v>989</v>
      </c>
      <c r="B972" s="3" t="s">
        <v>1709</v>
      </c>
      <c r="C972" s="4" t="s">
        <v>1781</v>
      </c>
      <c r="D972" s="2" t="s">
        <v>1713</v>
      </c>
      <c r="E972" s="5">
        <v>1900</v>
      </c>
      <c r="F972" s="185"/>
      <c r="G972" s="185"/>
    </row>
    <row r="973" spans="1:7" ht="25.5">
      <c r="A973" s="2">
        <v>990</v>
      </c>
      <c r="B973" s="3" t="s">
        <v>1709</v>
      </c>
      <c r="C973" s="4" t="s">
        <v>1782</v>
      </c>
      <c r="D973" s="2" t="s">
        <v>1713</v>
      </c>
      <c r="E973" s="5">
        <v>1900</v>
      </c>
      <c r="F973" s="185"/>
      <c r="G973" s="185"/>
    </row>
    <row r="974" spans="1:7" ht="14.25">
      <c r="A974" s="2">
        <v>991</v>
      </c>
      <c r="B974" s="3" t="s">
        <v>1709</v>
      </c>
      <c r="C974" s="3" t="s">
        <v>1779</v>
      </c>
      <c r="D974" s="2" t="s">
        <v>1713</v>
      </c>
      <c r="E974" s="5">
        <v>2000</v>
      </c>
      <c r="F974" s="185"/>
      <c r="G974" s="185"/>
    </row>
    <row r="975" spans="1:7" ht="14.25">
      <c r="A975" s="267" t="s">
        <v>1466</v>
      </c>
      <c r="B975" s="267"/>
      <c r="C975" s="267"/>
      <c r="D975" s="267"/>
      <c r="E975" s="267"/>
      <c r="F975" s="186"/>
      <c r="G975" s="186"/>
    </row>
    <row r="976" spans="1:7" ht="25.5">
      <c r="A976" s="2">
        <v>787</v>
      </c>
      <c r="B976" s="3" t="s">
        <v>1467</v>
      </c>
      <c r="C976" s="4" t="s">
        <v>1468</v>
      </c>
      <c r="D976" s="2" t="s">
        <v>1713</v>
      </c>
      <c r="E976" s="5">
        <v>50</v>
      </c>
      <c r="F976" s="185"/>
      <c r="G976" s="185"/>
    </row>
    <row r="977" spans="1:7" ht="14.25">
      <c r="A977" s="2">
        <v>788</v>
      </c>
      <c r="B977" s="3" t="s">
        <v>1469</v>
      </c>
      <c r="C977" s="4" t="s">
        <v>1470</v>
      </c>
      <c r="D977" s="2" t="s">
        <v>1713</v>
      </c>
      <c r="E977" s="5">
        <v>100</v>
      </c>
      <c r="F977" s="185"/>
      <c r="G977" s="185"/>
    </row>
    <row r="978" spans="1:7" ht="14.25">
      <c r="A978" s="2">
        <v>789</v>
      </c>
      <c r="B978" s="3" t="s">
        <v>1471</v>
      </c>
      <c r="C978" s="4" t="s">
        <v>1472</v>
      </c>
      <c r="D978" s="2" t="s">
        <v>1713</v>
      </c>
      <c r="E978" s="5">
        <v>150</v>
      </c>
      <c r="F978" s="185"/>
      <c r="G978" s="185"/>
    </row>
    <row r="979" spans="1:7" ht="14.25">
      <c r="A979" s="2">
        <v>790</v>
      </c>
      <c r="B979" s="3" t="s">
        <v>1473</v>
      </c>
      <c r="C979" s="4" t="s">
        <v>1474</v>
      </c>
      <c r="D979" s="2" t="s">
        <v>1713</v>
      </c>
      <c r="E979" s="5">
        <v>200</v>
      </c>
      <c r="F979" s="185"/>
      <c r="G979" s="185"/>
    </row>
    <row r="980" spans="1:7" ht="14.25">
      <c r="A980" s="2">
        <v>791</v>
      </c>
      <c r="B980" s="3" t="s">
        <v>1473</v>
      </c>
      <c r="C980" s="4" t="s">
        <v>1475</v>
      </c>
      <c r="D980" s="2" t="s">
        <v>1713</v>
      </c>
      <c r="E980" s="5">
        <v>150</v>
      </c>
      <c r="F980" s="185"/>
      <c r="G980" s="185"/>
    </row>
    <row r="981" spans="1:7" ht="14.25">
      <c r="A981" s="2">
        <v>792</v>
      </c>
      <c r="B981" s="3" t="s">
        <v>1476</v>
      </c>
      <c r="C981" s="4" t="s">
        <v>1477</v>
      </c>
      <c r="D981" s="2" t="s">
        <v>1713</v>
      </c>
      <c r="E981" s="5">
        <v>300</v>
      </c>
      <c r="F981" s="185"/>
      <c r="G981" s="185"/>
    </row>
    <row r="982" spans="1:7" ht="14.25">
      <c r="A982" s="2">
        <v>793</v>
      </c>
      <c r="B982" s="3" t="s">
        <v>1476</v>
      </c>
      <c r="C982" s="4" t="s">
        <v>1478</v>
      </c>
      <c r="D982" s="2" t="s">
        <v>1713</v>
      </c>
      <c r="E982" s="5">
        <v>350</v>
      </c>
      <c r="F982" s="185"/>
      <c r="G982" s="185"/>
    </row>
    <row r="983" spans="1:7" ht="14.25">
      <c r="A983" s="2">
        <v>794</v>
      </c>
      <c r="B983" s="3" t="s">
        <v>1479</v>
      </c>
      <c r="C983" s="4" t="s">
        <v>1480</v>
      </c>
      <c r="D983" s="2" t="s">
        <v>1713</v>
      </c>
      <c r="E983" s="5">
        <v>300</v>
      </c>
      <c r="F983" s="185"/>
      <c r="G983" s="185"/>
    </row>
    <row r="984" spans="1:7" ht="14.25">
      <c r="A984" s="2">
        <v>795</v>
      </c>
      <c r="B984" s="3" t="s">
        <v>1481</v>
      </c>
      <c r="C984" s="4" t="s">
        <v>1482</v>
      </c>
      <c r="D984" s="2" t="s">
        <v>1713</v>
      </c>
      <c r="E984" s="5">
        <v>200</v>
      </c>
      <c r="F984" s="185"/>
      <c r="G984" s="185"/>
    </row>
    <row r="985" spans="1:7" ht="14.25">
      <c r="A985" s="2">
        <v>796</v>
      </c>
      <c r="B985" s="3" t="s">
        <v>1483</v>
      </c>
      <c r="C985" s="4" t="s">
        <v>1484</v>
      </c>
      <c r="D985" s="2" t="s">
        <v>1713</v>
      </c>
      <c r="E985" s="5">
        <v>50</v>
      </c>
      <c r="F985" s="185"/>
      <c r="G985" s="185"/>
    </row>
    <row r="986" spans="1:7" ht="25.5">
      <c r="A986" s="2">
        <v>797</v>
      </c>
      <c r="B986" s="3" t="s">
        <v>1483</v>
      </c>
      <c r="C986" s="4" t="s">
        <v>1485</v>
      </c>
      <c r="D986" s="2" t="s">
        <v>1713</v>
      </c>
      <c r="E986" s="5">
        <v>100</v>
      </c>
      <c r="F986" s="185"/>
      <c r="G986" s="185"/>
    </row>
    <row r="987" spans="1:7" ht="14.25">
      <c r="A987" s="2">
        <v>798</v>
      </c>
      <c r="B987" s="3" t="s">
        <v>1486</v>
      </c>
      <c r="C987" s="4" t="s">
        <v>1487</v>
      </c>
      <c r="D987" s="2" t="s">
        <v>1713</v>
      </c>
      <c r="E987" s="5">
        <v>50</v>
      </c>
      <c r="F987" s="185"/>
      <c r="G987" s="185"/>
    </row>
    <row r="988" spans="1:7" ht="14.25">
      <c r="A988" s="2">
        <v>799</v>
      </c>
      <c r="B988" s="3" t="s">
        <v>1488</v>
      </c>
      <c r="C988" s="4" t="s">
        <v>1489</v>
      </c>
      <c r="D988" s="2" t="s">
        <v>1713</v>
      </c>
      <c r="E988" s="5">
        <v>20</v>
      </c>
      <c r="F988" s="185"/>
      <c r="G988" s="185"/>
    </row>
    <row r="989" spans="1:7" ht="14.25">
      <c r="A989" s="2">
        <v>800</v>
      </c>
      <c r="B989" s="3" t="s">
        <v>1490</v>
      </c>
      <c r="C989" s="4" t="s">
        <v>1491</v>
      </c>
      <c r="D989" s="2" t="s">
        <v>1713</v>
      </c>
      <c r="E989" s="5">
        <v>250</v>
      </c>
      <c r="F989" s="185"/>
      <c r="G989" s="185"/>
    </row>
    <row r="990" spans="1:7" ht="14.25">
      <c r="A990" s="2">
        <v>801</v>
      </c>
      <c r="B990" s="3" t="s">
        <v>1492</v>
      </c>
      <c r="C990" s="4" t="s">
        <v>1493</v>
      </c>
      <c r="D990" s="2" t="s">
        <v>1713</v>
      </c>
      <c r="E990" s="5">
        <v>350</v>
      </c>
      <c r="F990" s="185"/>
      <c r="G990" s="185"/>
    </row>
    <row r="991" spans="1:7" ht="14.25">
      <c r="A991" s="2">
        <v>802</v>
      </c>
      <c r="B991" s="3" t="s">
        <v>1494</v>
      </c>
      <c r="C991" s="4" t="s">
        <v>1495</v>
      </c>
      <c r="D991" s="2" t="s">
        <v>1713</v>
      </c>
      <c r="E991" s="5">
        <v>150</v>
      </c>
      <c r="F991" s="185"/>
      <c r="G991" s="185"/>
    </row>
    <row r="992" spans="1:7" ht="14.25">
      <c r="A992" s="2">
        <v>803</v>
      </c>
      <c r="B992" s="3" t="s">
        <v>1486</v>
      </c>
      <c r="C992" s="4" t="s">
        <v>1496</v>
      </c>
      <c r="D992" s="2" t="s">
        <v>1713</v>
      </c>
      <c r="E992" s="5">
        <v>250</v>
      </c>
      <c r="F992" s="185"/>
      <c r="G992" s="185"/>
    </row>
    <row r="993" spans="1:7" ht="14.25">
      <c r="A993" s="2">
        <v>804</v>
      </c>
      <c r="B993" s="3" t="s">
        <v>1497</v>
      </c>
      <c r="C993" s="4" t="s">
        <v>1498</v>
      </c>
      <c r="D993" s="2" t="s">
        <v>1713</v>
      </c>
      <c r="E993" s="5">
        <v>250</v>
      </c>
      <c r="F993" s="185"/>
      <c r="G993" s="185"/>
    </row>
    <row r="994" spans="1:7" ht="14.25">
      <c r="A994" s="2">
        <v>805</v>
      </c>
      <c r="B994" s="3" t="s">
        <v>1499</v>
      </c>
      <c r="C994" s="4" t="s">
        <v>1500</v>
      </c>
      <c r="D994" s="2" t="s">
        <v>1713</v>
      </c>
      <c r="E994" s="5">
        <v>350</v>
      </c>
      <c r="F994" s="185"/>
      <c r="G994" s="185"/>
    </row>
    <row r="995" spans="1:7" ht="14.25">
      <c r="A995" s="2">
        <v>806</v>
      </c>
      <c r="B995" s="3" t="s">
        <v>1499</v>
      </c>
      <c r="C995" s="4" t="s">
        <v>1501</v>
      </c>
      <c r="D995" s="2" t="s">
        <v>1713</v>
      </c>
      <c r="E995" s="5">
        <v>500</v>
      </c>
      <c r="F995" s="185"/>
      <c r="G995" s="185"/>
    </row>
    <row r="996" spans="1:7" ht="14.25">
      <c r="A996" s="2">
        <v>807</v>
      </c>
      <c r="B996" s="3" t="s">
        <v>1502</v>
      </c>
      <c r="C996" s="4" t="s">
        <v>1503</v>
      </c>
      <c r="D996" s="2" t="s">
        <v>1713</v>
      </c>
      <c r="E996" s="5">
        <v>50</v>
      </c>
      <c r="F996" s="185"/>
      <c r="G996" s="185"/>
    </row>
    <row r="997" spans="1:7" ht="14.25">
      <c r="A997" s="2">
        <v>808</v>
      </c>
      <c r="B997" s="3" t="s">
        <v>1504</v>
      </c>
      <c r="C997" s="4" t="s">
        <v>1505</v>
      </c>
      <c r="D997" s="2" t="s">
        <v>1713</v>
      </c>
      <c r="E997" s="5">
        <v>100</v>
      </c>
      <c r="F997" s="185"/>
      <c r="G997" s="185"/>
    </row>
    <row r="998" spans="1:7" ht="14.25">
      <c r="A998" s="2">
        <v>809</v>
      </c>
      <c r="B998" s="3" t="s">
        <v>1506</v>
      </c>
      <c r="C998" s="4" t="s">
        <v>1507</v>
      </c>
      <c r="D998" s="2" t="s">
        <v>1713</v>
      </c>
      <c r="E998" s="5">
        <v>100</v>
      </c>
      <c r="F998" s="185"/>
      <c r="G998" s="185"/>
    </row>
    <row r="999" spans="1:7" ht="14.25">
      <c r="A999" s="2">
        <v>810</v>
      </c>
      <c r="B999" s="3" t="s">
        <v>1506</v>
      </c>
      <c r="C999" s="4" t="s">
        <v>1508</v>
      </c>
      <c r="D999" s="2" t="s">
        <v>1713</v>
      </c>
      <c r="E999" s="5">
        <v>150</v>
      </c>
      <c r="F999" s="185"/>
      <c r="G999" s="185"/>
    </row>
    <row r="1000" spans="1:7" ht="14.25">
      <c r="A1000" s="2">
        <v>811</v>
      </c>
      <c r="B1000" s="3" t="s">
        <v>1509</v>
      </c>
      <c r="C1000" s="4" t="s">
        <v>1510</v>
      </c>
      <c r="D1000" s="2" t="s">
        <v>1713</v>
      </c>
      <c r="E1000" s="5">
        <v>100</v>
      </c>
      <c r="F1000" s="185"/>
      <c r="G1000" s="185"/>
    </row>
    <row r="1001" spans="1:7" ht="14.25">
      <c r="A1001" s="2">
        <v>812</v>
      </c>
      <c r="B1001" s="3" t="s">
        <v>1511</v>
      </c>
      <c r="C1001" s="4" t="s">
        <v>1512</v>
      </c>
      <c r="D1001" s="2" t="s">
        <v>1713</v>
      </c>
      <c r="E1001" s="5">
        <v>250</v>
      </c>
      <c r="F1001" s="185"/>
      <c r="G1001" s="185"/>
    </row>
    <row r="1002" spans="1:7" ht="14.25">
      <c r="A1002" s="2">
        <v>813</v>
      </c>
      <c r="B1002" s="3" t="s">
        <v>1513</v>
      </c>
      <c r="C1002" s="4" t="s">
        <v>1514</v>
      </c>
      <c r="D1002" s="2" t="s">
        <v>1713</v>
      </c>
      <c r="E1002" s="5">
        <v>150</v>
      </c>
      <c r="F1002" s="185"/>
      <c r="G1002" s="185"/>
    </row>
    <row r="1003" spans="1:7" ht="14.25">
      <c r="A1003" s="2">
        <v>814</v>
      </c>
      <c r="B1003" s="3" t="s">
        <v>1513</v>
      </c>
      <c r="C1003" s="4" t="s">
        <v>1515</v>
      </c>
      <c r="D1003" s="2" t="s">
        <v>1713</v>
      </c>
      <c r="E1003" s="5">
        <v>100</v>
      </c>
      <c r="F1003" s="185"/>
      <c r="G1003" s="185"/>
    </row>
    <row r="1004" spans="1:7" ht="14.25">
      <c r="A1004" s="2">
        <v>815</v>
      </c>
      <c r="B1004" s="3" t="s">
        <v>1516</v>
      </c>
      <c r="C1004" s="4" t="s">
        <v>1517</v>
      </c>
      <c r="D1004" s="2" t="s">
        <v>1713</v>
      </c>
      <c r="E1004" s="5">
        <v>100</v>
      </c>
      <c r="F1004" s="185"/>
      <c r="G1004" s="185"/>
    </row>
    <row r="1005" spans="1:7" ht="14.25">
      <c r="A1005" s="2">
        <v>816</v>
      </c>
      <c r="B1005" s="3" t="s">
        <v>1518</v>
      </c>
      <c r="C1005" s="4" t="s">
        <v>1519</v>
      </c>
      <c r="D1005" s="2" t="s">
        <v>1713</v>
      </c>
      <c r="E1005" s="5">
        <v>300</v>
      </c>
      <c r="F1005" s="185"/>
      <c r="G1005" s="185"/>
    </row>
    <row r="1006" spans="1:7" ht="14.25">
      <c r="A1006" s="2">
        <v>817</v>
      </c>
      <c r="B1006" s="3" t="s">
        <v>1520</v>
      </c>
      <c r="C1006" s="4" t="s">
        <v>1521</v>
      </c>
      <c r="D1006" s="2" t="s">
        <v>1713</v>
      </c>
      <c r="E1006" s="5">
        <v>200</v>
      </c>
      <c r="F1006" s="185"/>
      <c r="G1006" s="185"/>
    </row>
    <row r="1007" spans="1:7" ht="14.25">
      <c r="A1007" s="2">
        <v>818</v>
      </c>
      <c r="B1007" s="3" t="s">
        <v>1516</v>
      </c>
      <c r="C1007" s="4" t="s">
        <v>1522</v>
      </c>
      <c r="D1007" s="2" t="s">
        <v>1713</v>
      </c>
      <c r="E1007" s="5">
        <v>100</v>
      </c>
      <c r="F1007" s="185"/>
      <c r="G1007" s="185"/>
    </row>
    <row r="1008" spans="1:7" ht="25.5">
      <c r="A1008" s="2">
        <v>819</v>
      </c>
      <c r="B1008" s="3" t="s">
        <v>1523</v>
      </c>
      <c r="C1008" s="4" t="s">
        <v>1524</v>
      </c>
      <c r="D1008" s="2" t="s">
        <v>1713</v>
      </c>
      <c r="E1008" s="5">
        <v>100</v>
      </c>
      <c r="F1008" s="185"/>
      <c r="G1008" s="185"/>
    </row>
    <row r="1009" spans="1:7" ht="14.25">
      <c r="A1009" s="2">
        <v>1028</v>
      </c>
      <c r="B1009" s="3" t="s">
        <v>1850</v>
      </c>
      <c r="C1009" s="4" t="s">
        <v>1851</v>
      </c>
      <c r="D1009" s="2" t="s">
        <v>1713</v>
      </c>
      <c r="E1009" s="5">
        <v>2500</v>
      </c>
      <c r="F1009" s="185"/>
      <c r="G1009" s="185"/>
    </row>
    <row r="1010" spans="1:7" ht="25.5">
      <c r="A1010" s="2">
        <v>1029</v>
      </c>
      <c r="B1010" s="3" t="s">
        <v>1850</v>
      </c>
      <c r="C1010" s="8" t="s">
        <v>1852</v>
      </c>
      <c r="D1010" s="2" t="s">
        <v>1713</v>
      </c>
      <c r="E1010" s="5">
        <v>1000</v>
      </c>
      <c r="F1010" s="185"/>
      <c r="G1010" s="185"/>
    </row>
    <row r="1011" spans="1:7" ht="14.25">
      <c r="A1011" s="267" t="s">
        <v>1525</v>
      </c>
      <c r="B1011" s="267"/>
      <c r="C1011" s="267"/>
      <c r="D1011" s="267"/>
      <c r="E1011" s="267"/>
      <c r="F1011" s="186"/>
      <c r="G1011" s="186"/>
    </row>
    <row r="1012" spans="1:7" ht="14.25">
      <c r="A1012" s="2">
        <v>820</v>
      </c>
      <c r="B1012" s="3" t="s">
        <v>1526</v>
      </c>
      <c r="C1012" s="4" t="s">
        <v>1527</v>
      </c>
      <c r="D1012" s="2" t="s">
        <v>1713</v>
      </c>
      <c r="E1012" s="5">
        <v>100</v>
      </c>
      <c r="F1012" s="185"/>
      <c r="G1012" s="185"/>
    </row>
    <row r="1013" spans="1:7" ht="14.25">
      <c r="A1013" s="2">
        <v>821</v>
      </c>
      <c r="B1013" s="3" t="s">
        <v>1528</v>
      </c>
      <c r="C1013" s="4" t="s">
        <v>1529</v>
      </c>
      <c r="D1013" s="2" t="s">
        <v>1713</v>
      </c>
      <c r="E1013" s="5">
        <v>150</v>
      </c>
      <c r="F1013" s="185"/>
      <c r="G1013" s="185"/>
    </row>
    <row r="1014" spans="1:7" ht="14.25">
      <c r="A1014" s="2">
        <v>822</v>
      </c>
      <c r="B1014" s="3" t="s">
        <v>1530</v>
      </c>
      <c r="C1014" s="4" t="s">
        <v>1531</v>
      </c>
      <c r="D1014" s="2" t="s">
        <v>1713</v>
      </c>
      <c r="E1014" s="5">
        <v>100</v>
      </c>
      <c r="F1014" s="185"/>
      <c r="G1014" s="185"/>
    </row>
    <row r="1015" spans="1:7" ht="14.25">
      <c r="A1015" s="2">
        <v>823</v>
      </c>
      <c r="B1015" s="3" t="s">
        <v>1530</v>
      </c>
      <c r="C1015" s="4" t="s">
        <v>1532</v>
      </c>
      <c r="D1015" s="2" t="s">
        <v>1713</v>
      </c>
      <c r="E1015" s="5">
        <v>50</v>
      </c>
      <c r="F1015" s="185"/>
      <c r="G1015" s="185"/>
    </row>
    <row r="1016" spans="1:7" ht="14.25">
      <c r="A1016" s="2">
        <v>824</v>
      </c>
      <c r="B1016" s="3" t="s">
        <v>1533</v>
      </c>
      <c r="C1016" s="4" t="s">
        <v>1534</v>
      </c>
      <c r="D1016" s="2" t="s">
        <v>1713</v>
      </c>
      <c r="E1016" s="5">
        <v>200</v>
      </c>
      <c r="F1016" s="185"/>
      <c r="G1016" s="185"/>
    </row>
    <row r="1017" spans="1:7" ht="14.25">
      <c r="A1017" s="2">
        <v>825</v>
      </c>
      <c r="B1017" s="3" t="s">
        <v>1533</v>
      </c>
      <c r="C1017" s="4" t="s">
        <v>1535</v>
      </c>
      <c r="D1017" s="2" t="s">
        <v>1713</v>
      </c>
      <c r="E1017" s="5">
        <v>50</v>
      </c>
      <c r="F1017" s="185"/>
      <c r="G1017" s="185"/>
    </row>
    <row r="1018" spans="1:7" ht="25.5">
      <c r="A1018" s="2">
        <v>826</v>
      </c>
      <c r="B1018" s="3" t="s">
        <v>1479</v>
      </c>
      <c r="C1018" s="4" t="s">
        <v>1536</v>
      </c>
      <c r="D1018" s="2" t="s">
        <v>1713</v>
      </c>
      <c r="E1018" s="5">
        <v>100</v>
      </c>
      <c r="F1018" s="185"/>
      <c r="G1018" s="185"/>
    </row>
    <row r="1019" spans="1:7" ht="14.25">
      <c r="A1019" s="2">
        <v>827</v>
      </c>
      <c r="B1019" s="3" t="s">
        <v>1479</v>
      </c>
      <c r="C1019" s="4" t="s">
        <v>1537</v>
      </c>
      <c r="D1019" s="2" t="s">
        <v>1713</v>
      </c>
      <c r="E1019" s="5">
        <v>310</v>
      </c>
      <c r="F1019" s="185"/>
      <c r="G1019" s="185"/>
    </row>
    <row r="1020" spans="1:7" ht="14.25">
      <c r="A1020" s="2">
        <v>828</v>
      </c>
      <c r="B1020" s="3" t="s">
        <v>1538</v>
      </c>
      <c r="C1020" s="4" t="s">
        <v>1539</v>
      </c>
      <c r="D1020" s="2" t="s">
        <v>1713</v>
      </c>
      <c r="E1020" s="5">
        <v>100</v>
      </c>
      <c r="F1020" s="185"/>
      <c r="G1020" s="185"/>
    </row>
    <row r="1021" spans="1:7" ht="14.25">
      <c r="A1021" s="2">
        <v>829</v>
      </c>
      <c r="B1021" s="3" t="s">
        <v>1540</v>
      </c>
      <c r="C1021" s="4" t="s">
        <v>1541</v>
      </c>
      <c r="D1021" s="2" t="s">
        <v>1713</v>
      </c>
      <c r="E1021" s="5">
        <v>150</v>
      </c>
      <c r="F1021" s="185"/>
      <c r="G1021" s="185"/>
    </row>
    <row r="1022" spans="1:7" ht="14.25">
      <c r="A1022" s="2">
        <v>830</v>
      </c>
      <c r="B1022" s="3" t="s">
        <v>1542</v>
      </c>
      <c r="C1022" s="4" t="s">
        <v>1543</v>
      </c>
      <c r="D1022" s="2" t="s">
        <v>1713</v>
      </c>
      <c r="E1022" s="5">
        <v>50</v>
      </c>
      <c r="F1022" s="185"/>
      <c r="G1022" s="185"/>
    </row>
    <row r="1023" spans="1:7" ht="14.25">
      <c r="A1023" s="2">
        <v>831</v>
      </c>
      <c r="B1023" s="3" t="s">
        <v>1544</v>
      </c>
      <c r="C1023" s="4" t="s">
        <v>1545</v>
      </c>
      <c r="D1023" s="2" t="s">
        <v>1713</v>
      </c>
      <c r="E1023" s="5">
        <v>50</v>
      </c>
      <c r="F1023" s="185"/>
      <c r="G1023" s="185"/>
    </row>
    <row r="1024" spans="1:7" ht="14.25">
      <c r="A1024" s="2">
        <v>832</v>
      </c>
      <c r="B1024" s="3" t="s">
        <v>1546</v>
      </c>
      <c r="C1024" s="4" t="s">
        <v>1547</v>
      </c>
      <c r="D1024" s="2" t="s">
        <v>1713</v>
      </c>
      <c r="E1024" s="5">
        <v>30</v>
      </c>
      <c r="F1024" s="185"/>
      <c r="G1024" s="185"/>
    </row>
    <row r="1025" spans="1:7" ht="14.25">
      <c r="A1025" s="2">
        <v>833</v>
      </c>
      <c r="B1025" s="3" t="s">
        <v>1548</v>
      </c>
      <c r="C1025" s="4" t="s">
        <v>1549</v>
      </c>
      <c r="D1025" s="2" t="s">
        <v>1713</v>
      </c>
      <c r="E1025" s="5">
        <v>20</v>
      </c>
      <c r="F1025" s="185"/>
      <c r="G1025" s="185"/>
    </row>
    <row r="1026" spans="1:7" ht="14.25">
      <c r="A1026" s="2">
        <v>834</v>
      </c>
      <c r="B1026" s="3" t="s">
        <v>1550</v>
      </c>
      <c r="C1026" s="4" t="s">
        <v>1551</v>
      </c>
      <c r="D1026" s="2" t="s">
        <v>1713</v>
      </c>
      <c r="E1026" s="5">
        <v>70</v>
      </c>
      <c r="F1026" s="185"/>
      <c r="G1026" s="185"/>
    </row>
    <row r="1027" spans="1:7" ht="14.25">
      <c r="A1027" s="2">
        <v>835</v>
      </c>
      <c r="B1027" s="3" t="s">
        <v>1550</v>
      </c>
      <c r="C1027" s="4" t="s">
        <v>1552</v>
      </c>
      <c r="D1027" s="2" t="s">
        <v>1713</v>
      </c>
      <c r="E1027" s="5">
        <v>50</v>
      </c>
      <c r="F1027" s="185"/>
      <c r="G1027" s="185"/>
    </row>
    <row r="1028" spans="1:7" ht="14.25">
      <c r="A1028" s="2">
        <v>836</v>
      </c>
      <c r="B1028" s="3" t="s">
        <v>1553</v>
      </c>
      <c r="C1028" s="4" t="s">
        <v>1554</v>
      </c>
      <c r="D1028" s="2" t="s">
        <v>1713</v>
      </c>
      <c r="E1028" s="5">
        <v>50</v>
      </c>
      <c r="F1028" s="185"/>
      <c r="G1028" s="185"/>
    </row>
    <row r="1029" spans="1:7" ht="14.25">
      <c r="A1029" s="267" t="s">
        <v>1555</v>
      </c>
      <c r="B1029" s="267"/>
      <c r="C1029" s="267"/>
      <c r="D1029" s="267"/>
      <c r="E1029" s="267"/>
      <c r="F1029" s="186"/>
      <c r="G1029" s="186"/>
    </row>
    <row r="1030" spans="1:7" ht="25.5">
      <c r="A1030" s="2">
        <v>837</v>
      </c>
      <c r="B1030" s="3" t="s">
        <v>1556</v>
      </c>
      <c r="C1030" s="4" t="s">
        <v>1557</v>
      </c>
      <c r="D1030" s="2" t="s">
        <v>1713</v>
      </c>
      <c r="E1030" s="5">
        <v>15</v>
      </c>
      <c r="F1030" s="185"/>
      <c r="G1030" s="185"/>
    </row>
    <row r="1031" spans="1:7" ht="14.25">
      <c r="A1031" s="2">
        <v>838</v>
      </c>
      <c r="B1031" s="3" t="s">
        <v>1558</v>
      </c>
      <c r="C1031" s="4" t="s">
        <v>1559</v>
      </c>
      <c r="D1031" s="2" t="s">
        <v>1713</v>
      </c>
      <c r="E1031" s="5">
        <v>65</v>
      </c>
      <c r="F1031" s="185"/>
      <c r="G1031" s="185"/>
    </row>
    <row r="1032" spans="1:7" ht="14.25">
      <c r="A1032" s="2">
        <v>839</v>
      </c>
      <c r="B1032" s="3" t="s">
        <v>1558</v>
      </c>
      <c r="C1032" s="4" t="s">
        <v>1560</v>
      </c>
      <c r="D1032" s="2" t="s">
        <v>1713</v>
      </c>
      <c r="E1032" s="5">
        <v>45</v>
      </c>
      <c r="F1032" s="185"/>
      <c r="G1032" s="185"/>
    </row>
    <row r="1033" spans="1:7" ht="14.25">
      <c r="A1033" s="2">
        <v>840</v>
      </c>
      <c r="B1033" s="3" t="s">
        <v>1561</v>
      </c>
      <c r="C1033" s="4" t="s">
        <v>1562</v>
      </c>
      <c r="D1033" s="2" t="s">
        <v>1713</v>
      </c>
      <c r="E1033" s="5">
        <v>65</v>
      </c>
      <c r="F1033" s="185"/>
      <c r="G1033" s="185"/>
    </row>
    <row r="1034" spans="1:7" ht="14.25">
      <c r="A1034" s="2">
        <v>841</v>
      </c>
      <c r="B1034" s="3" t="s">
        <v>1561</v>
      </c>
      <c r="C1034" s="4" t="s">
        <v>1563</v>
      </c>
      <c r="D1034" s="2" t="s">
        <v>1713</v>
      </c>
      <c r="E1034" s="5">
        <v>50</v>
      </c>
      <c r="F1034" s="185"/>
      <c r="G1034" s="185"/>
    </row>
    <row r="1035" spans="1:7" ht="14.25">
      <c r="A1035" s="2">
        <v>842</v>
      </c>
      <c r="B1035" s="3" t="s">
        <v>1561</v>
      </c>
      <c r="C1035" s="4" t="s">
        <v>1564</v>
      </c>
      <c r="D1035" s="2" t="s">
        <v>1713</v>
      </c>
      <c r="E1035" s="5">
        <v>120</v>
      </c>
      <c r="F1035" s="185"/>
      <c r="G1035" s="185"/>
    </row>
    <row r="1036" spans="1:7" ht="25.5">
      <c r="A1036" s="2">
        <v>843</v>
      </c>
      <c r="B1036" s="3" t="s">
        <v>1561</v>
      </c>
      <c r="C1036" s="4" t="s">
        <v>1565</v>
      </c>
      <c r="D1036" s="2" t="s">
        <v>1713</v>
      </c>
      <c r="E1036" s="5">
        <v>80</v>
      </c>
      <c r="F1036" s="185"/>
      <c r="G1036" s="185"/>
    </row>
    <row r="1037" spans="1:7" ht="14.25">
      <c r="A1037" s="2">
        <v>844</v>
      </c>
      <c r="B1037" s="3" t="s">
        <v>1566</v>
      </c>
      <c r="C1037" s="4" t="s">
        <v>1567</v>
      </c>
      <c r="D1037" s="2" t="s">
        <v>1713</v>
      </c>
      <c r="E1037" s="5">
        <v>55</v>
      </c>
      <c r="F1037" s="185"/>
      <c r="G1037" s="185"/>
    </row>
    <row r="1038" spans="1:7" ht="14.25">
      <c r="A1038" s="2">
        <v>845</v>
      </c>
      <c r="B1038" s="3" t="s">
        <v>1566</v>
      </c>
      <c r="C1038" s="4" t="s">
        <v>1568</v>
      </c>
      <c r="D1038" s="2" t="s">
        <v>1713</v>
      </c>
      <c r="E1038" s="5">
        <v>45</v>
      </c>
      <c r="F1038" s="185"/>
      <c r="G1038" s="185"/>
    </row>
    <row r="1039" spans="1:7" s="30" customFormat="1" ht="25.5">
      <c r="A1039" s="207">
        <v>964</v>
      </c>
      <c r="B1039" s="208" t="s">
        <v>1556</v>
      </c>
      <c r="C1039" s="209" t="s">
        <v>1157</v>
      </c>
      <c r="D1039" s="207" t="s">
        <v>1713</v>
      </c>
      <c r="E1039" s="210">
        <v>25</v>
      </c>
      <c r="F1039" s="11"/>
      <c r="G1039" s="12"/>
    </row>
    <row r="1040" spans="1:7" s="30" customFormat="1" ht="12.75">
      <c r="A1040" s="207">
        <v>965</v>
      </c>
      <c r="B1040" s="208" t="s">
        <v>1556</v>
      </c>
      <c r="C1040" s="209" t="s">
        <v>1158</v>
      </c>
      <c r="D1040" s="207" t="s">
        <v>1713</v>
      </c>
      <c r="E1040" s="210">
        <v>20</v>
      </c>
      <c r="F1040" s="11"/>
      <c r="G1040" s="12"/>
    </row>
    <row r="1041" spans="1:7" s="30" customFormat="1" ht="12.75">
      <c r="A1041" s="207">
        <v>966</v>
      </c>
      <c r="B1041" s="208" t="s">
        <v>1566</v>
      </c>
      <c r="C1041" s="209" t="s">
        <v>1159</v>
      </c>
      <c r="D1041" s="207" t="s">
        <v>1713</v>
      </c>
      <c r="E1041" s="210">
        <v>45</v>
      </c>
      <c r="F1041" s="11"/>
      <c r="G1041" s="12"/>
    </row>
    <row r="1042" spans="1:7" s="30" customFormat="1" ht="12.75">
      <c r="A1042" s="207">
        <v>967</v>
      </c>
      <c r="B1042" s="208" t="s">
        <v>1566</v>
      </c>
      <c r="C1042" s="209" t="s">
        <v>1160</v>
      </c>
      <c r="D1042" s="207" t="s">
        <v>1713</v>
      </c>
      <c r="E1042" s="210">
        <v>60</v>
      </c>
      <c r="F1042" s="11"/>
      <c r="G1042" s="12"/>
    </row>
    <row r="1043" spans="1:7" s="30" customFormat="1" ht="12.75">
      <c r="A1043" s="207">
        <v>968</v>
      </c>
      <c r="B1043" s="208" t="s">
        <v>1161</v>
      </c>
      <c r="C1043" s="209" t="s">
        <v>1162</v>
      </c>
      <c r="D1043" s="207" t="s">
        <v>1713</v>
      </c>
      <c r="E1043" s="210">
        <v>10</v>
      </c>
      <c r="F1043" s="11"/>
      <c r="G1043" s="12"/>
    </row>
    <row r="1044" spans="1:7" s="30" customFormat="1" ht="12.75">
      <c r="A1044" s="207">
        <v>969</v>
      </c>
      <c r="B1044" s="208" t="s">
        <v>1161</v>
      </c>
      <c r="C1044" s="209" t="s">
        <v>1163</v>
      </c>
      <c r="D1044" s="207" t="s">
        <v>1713</v>
      </c>
      <c r="E1044" s="210">
        <v>20</v>
      </c>
      <c r="F1044" s="11"/>
      <c r="G1044" s="12"/>
    </row>
    <row r="1045" spans="1:7" s="30" customFormat="1" ht="12.75">
      <c r="A1045" s="207">
        <v>970</v>
      </c>
      <c r="B1045" s="208" t="s">
        <v>1440</v>
      </c>
      <c r="C1045" s="209" t="s">
        <v>1164</v>
      </c>
      <c r="D1045" s="207" t="s">
        <v>1713</v>
      </c>
      <c r="E1045" s="210">
        <v>500</v>
      </c>
      <c r="F1045" s="11"/>
      <c r="G1045" s="12"/>
    </row>
    <row r="1046" spans="1:7" s="30" customFormat="1" ht="12.75">
      <c r="A1046" s="6"/>
      <c r="B1046" s="7"/>
      <c r="C1046" s="28"/>
      <c r="D1046" s="110"/>
      <c r="E1046" s="10"/>
      <c r="F1046" s="11"/>
      <c r="G1046" s="12"/>
    </row>
    <row r="1047" spans="1:7" s="30" customFormat="1" ht="12.75">
      <c r="A1047" s="6"/>
      <c r="B1047" s="7"/>
      <c r="C1047" s="28"/>
      <c r="D1047" s="110"/>
      <c r="E1047" s="10"/>
      <c r="F1047" s="11"/>
      <c r="G1047" s="12"/>
    </row>
    <row r="1048" spans="1:7" s="18" customFormat="1" ht="15.75" customHeight="1">
      <c r="A1048" s="263" t="s">
        <v>1569</v>
      </c>
      <c r="B1048" s="264"/>
      <c r="C1048" s="264"/>
      <c r="D1048" s="264"/>
      <c r="E1048" s="264"/>
      <c r="F1048" s="264"/>
      <c r="G1048" s="264"/>
    </row>
    <row r="1049" spans="1:7" s="30" customFormat="1" ht="12.75">
      <c r="A1049" s="6">
        <v>857</v>
      </c>
      <c r="B1049" s="46" t="s">
        <v>26</v>
      </c>
      <c r="C1049" s="28" t="s">
        <v>1570</v>
      </c>
      <c r="D1049" s="9" t="s">
        <v>1710</v>
      </c>
      <c r="E1049" s="10">
        <v>85</v>
      </c>
      <c r="F1049" s="11">
        <f aca="true" t="shared" si="52" ref="F1049:F1067">E1049*23%</f>
        <v>19.55</v>
      </c>
      <c r="G1049" s="12">
        <f aca="true" t="shared" si="53" ref="G1049:G1067">E1049+F1049</f>
        <v>104.55</v>
      </c>
    </row>
    <row r="1050" spans="1:7" s="30" customFormat="1" ht="25.5">
      <c r="A1050" s="6">
        <v>858</v>
      </c>
      <c r="B1050" s="7" t="s">
        <v>26</v>
      </c>
      <c r="C1050" s="28" t="s">
        <v>1571</v>
      </c>
      <c r="D1050" s="9" t="s">
        <v>1710</v>
      </c>
      <c r="E1050" s="10">
        <v>150</v>
      </c>
      <c r="F1050" s="11">
        <f t="shared" si="52"/>
        <v>34.5</v>
      </c>
      <c r="G1050" s="12">
        <f t="shared" si="53"/>
        <v>184.5</v>
      </c>
    </row>
    <row r="1051" spans="1:7" s="30" customFormat="1" ht="25.5">
      <c r="A1051" s="6">
        <v>859</v>
      </c>
      <c r="B1051" s="53" t="s">
        <v>26</v>
      </c>
      <c r="C1051" s="8" t="s">
        <v>1572</v>
      </c>
      <c r="D1051" s="9" t="s">
        <v>1710</v>
      </c>
      <c r="E1051" s="10">
        <v>150</v>
      </c>
      <c r="F1051" s="11">
        <f t="shared" si="52"/>
        <v>34.5</v>
      </c>
      <c r="G1051" s="12">
        <f t="shared" si="53"/>
        <v>184.5</v>
      </c>
    </row>
    <row r="1052" spans="1:7" s="30" customFormat="1" ht="12.75">
      <c r="A1052" s="6">
        <v>860</v>
      </c>
      <c r="B1052" s="53" t="s">
        <v>26</v>
      </c>
      <c r="C1052" s="8" t="s">
        <v>1573</v>
      </c>
      <c r="D1052" s="9" t="s">
        <v>1710</v>
      </c>
      <c r="E1052" s="10">
        <v>250</v>
      </c>
      <c r="F1052" s="11">
        <f t="shared" si="52"/>
        <v>57.5</v>
      </c>
      <c r="G1052" s="12">
        <f t="shared" si="53"/>
        <v>307.5</v>
      </c>
    </row>
    <row r="1053" spans="1:7" s="30" customFormat="1" ht="25.5">
      <c r="A1053" s="6">
        <v>861</v>
      </c>
      <c r="B1053" s="7" t="s">
        <v>1709</v>
      </c>
      <c r="C1053" s="28" t="s">
        <v>1574</v>
      </c>
      <c r="D1053" s="9" t="s">
        <v>1710</v>
      </c>
      <c r="E1053" s="10">
        <v>80</v>
      </c>
      <c r="F1053" s="11">
        <f t="shared" si="52"/>
        <v>18.400000000000002</v>
      </c>
      <c r="G1053" s="12">
        <f t="shared" si="53"/>
        <v>98.4</v>
      </c>
    </row>
    <row r="1054" spans="1:7" s="30" customFormat="1" ht="25.5">
      <c r="A1054" s="6">
        <v>862</v>
      </c>
      <c r="B1054" s="7" t="s">
        <v>1709</v>
      </c>
      <c r="C1054" s="28" t="s">
        <v>1575</v>
      </c>
      <c r="D1054" s="9" t="s">
        <v>1710</v>
      </c>
      <c r="E1054" s="10">
        <v>228</v>
      </c>
      <c r="F1054" s="11">
        <f t="shared" si="52"/>
        <v>52.440000000000005</v>
      </c>
      <c r="G1054" s="12">
        <f t="shared" si="53"/>
        <v>280.44</v>
      </c>
    </row>
    <row r="1055" spans="1:7" s="30" customFormat="1" ht="12.75">
      <c r="A1055" s="6">
        <v>863</v>
      </c>
      <c r="B1055" s="7" t="s">
        <v>1709</v>
      </c>
      <c r="C1055" s="28" t="s">
        <v>1576</v>
      </c>
      <c r="D1055" s="9" t="s">
        <v>1710</v>
      </c>
      <c r="E1055" s="10">
        <v>30</v>
      </c>
      <c r="F1055" s="11">
        <f t="shared" si="52"/>
        <v>6.9</v>
      </c>
      <c r="G1055" s="12">
        <f t="shared" si="53"/>
        <v>36.9</v>
      </c>
    </row>
    <row r="1056" spans="1:7" s="30" customFormat="1" ht="25.5">
      <c r="A1056" s="6">
        <v>864</v>
      </c>
      <c r="B1056" s="53" t="s">
        <v>26</v>
      </c>
      <c r="C1056" s="8" t="s">
        <v>1577</v>
      </c>
      <c r="D1056" s="9" t="s">
        <v>1710</v>
      </c>
      <c r="E1056" s="10">
        <v>50</v>
      </c>
      <c r="F1056" s="11">
        <f t="shared" si="52"/>
        <v>11.5</v>
      </c>
      <c r="G1056" s="12">
        <f t="shared" si="53"/>
        <v>61.5</v>
      </c>
    </row>
    <row r="1057" spans="1:7" s="30" customFormat="1" ht="12.75">
      <c r="A1057" s="6">
        <v>865</v>
      </c>
      <c r="B1057" s="46" t="s">
        <v>26</v>
      </c>
      <c r="C1057" s="8" t="s">
        <v>1578</v>
      </c>
      <c r="D1057" s="9" t="s">
        <v>1710</v>
      </c>
      <c r="E1057" s="10">
        <v>70</v>
      </c>
      <c r="F1057" s="11">
        <f t="shared" si="52"/>
        <v>16.1</v>
      </c>
      <c r="G1057" s="12">
        <f t="shared" si="53"/>
        <v>86.1</v>
      </c>
    </row>
    <row r="1058" spans="1:7" s="30" customFormat="1" ht="25.5">
      <c r="A1058" s="6">
        <v>866</v>
      </c>
      <c r="B1058" s="46" t="s">
        <v>26</v>
      </c>
      <c r="C1058" s="8" t="s">
        <v>1579</v>
      </c>
      <c r="D1058" s="9" t="s">
        <v>1710</v>
      </c>
      <c r="E1058" s="10">
        <v>120</v>
      </c>
      <c r="F1058" s="11">
        <f t="shared" si="52"/>
        <v>27.6</v>
      </c>
      <c r="G1058" s="12">
        <f t="shared" si="53"/>
        <v>147.6</v>
      </c>
    </row>
    <row r="1059" spans="1:7" s="30" customFormat="1" ht="25.5">
      <c r="A1059" s="6">
        <v>867</v>
      </c>
      <c r="B1059" s="7" t="s">
        <v>1709</v>
      </c>
      <c r="C1059" s="8" t="s">
        <v>1580</v>
      </c>
      <c r="D1059" s="9" t="s">
        <v>1710</v>
      </c>
      <c r="E1059" s="10">
        <v>30</v>
      </c>
      <c r="F1059" s="11">
        <f t="shared" si="52"/>
        <v>6.9</v>
      </c>
      <c r="G1059" s="12">
        <f t="shared" si="53"/>
        <v>36.9</v>
      </c>
    </row>
    <row r="1060" spans="1:7" s="30" customFormat="1" ht="25.5">
      <c r="A1060" s="6">
        <v>868</v>
      </c>
      <c r="B1060" s="7" t="s">
        <v>1709</v>
      </c>
      <c r="C1060" s="8" t="s">
        <v>1581</v>
      </c>
      <c r="D1060" s="9" t="s">
        <v>1710</v>
      </c>
      <c r="E1060" s="10">
        <v>20</v>
      </c>
      <c r="F1060" s="11">
        <f t="shared" si="52"/>
        <v>4.6000000000000005</v>
      </c>
      <c r="G1060" s="12">
        <f t="shared" si="53"/>
        <v>24.6</v>
      </c>
    </row>
    <row r="1061" spans="1:7" s="30" customFormat="1" ht="25.5">
      <c r="A1061" s="6">
        <v>869</v>
      </c>
      <c r="B1061" s="7" t="s">
        <v>1709</v>
      </c>
      <c r="C1061" s="8" t="s">
        <v>1582</v>
      </c>
      <c r="D1061" s="9" t="s">
        <v>1710</v>
      </c>
      <c r="E1061" s="10">
        <v>30</v>
      </c>
      <c r="F1061" s="11">
        <f t="shared" si="52"/>
        <v>6.9</v>
      </c>
      <c r="G1061" s="12">
        <f t="shared" si="53"/>
        <v>36.9</v>
      </c>
    </row>
    <row r="1062" spans="1:7" s="30" customFormat="1" ht="25.5">
      <c r="A1062" s="6">
        <v>870</v>
      </c>
      <c r="B1062" s="7" t="s">
        <v>1709</v>
      </c>
      <c r="C1062" s="8" t="s">
        <v>4</v>
      </c>
      <c r="D1062" s="9" t="s">
        <v>1710</v>
      </c>
      <c r="E1062" s="10">
        <v>0.79</v>
      </c>
      <c r="F1062" s="11">
        <f t="shared" si="52"/>
        <v>0.18170000000000003</v>
      </c>
      <c r="G1062" s="12">
        <f t="shared" si="53"/>
        <v>0.9717</v>
      </c>
    </row>
    <row r="1063" spans="1:64" s="30" customFormat="1" ht="25.5">
      <c r="A1063" s="6">
        <v>871</v>
      </c>
      <c r="B1063" s="7" t="s">
        <v>1709</v>
      </c>
      <c r="C1063" s="8" t="s">
        <v>5</v>
      </c>
      <c r="D1063" s="9" t="s">
        <v>1710</v>
      </c>
      <c r="E1063" s="10">
        <v>6.41</v>
      </c>
      <c r="F1063" s="11">
        <f t="shared" si="52"/>
        <v>1.4743000000000002</v>
      </c>
      <c r="G1063" s="12">
        <f t="shared" si="53"/>
        <v>7.8843000000000005</v>
      </c>
      <c r="BK1063" s="30">
        <f>3496.82</f>
        <v>3496.82</v>
      </c>
      <c r="BL1063" s="30">
        <v>3690.3</v>
      </c>
    </row>
    <row r="1064" spans="1:66" s="30" customFormat="1" ht="51">
      <c r="A1064" s="6">
        <v>872</v>
      </c>
      <c r="B1064" s="7" t="s">
        <v>1709</v>
      </c>
      <c r="C1064" s="8" t="s">
        <v>1583</v>
      </c>
      <c r="D1064" s="9" t="s">
        <v>1710</v>
      </c>
      <c r="E1064" s="10">
        <v>70</v>
      </c>
      <c r="F1064" s="11">
        <f t="shared" si="52"/>
        <v>16.1</v>
      </c>
      <c r="G1064" s="12">
        <f t="shared" si="53"/>
        <v>86.1</v>
      </c>
      <c r="BK1064" s="30">
        <f>BK1063*0.0002</f>
        <v>0.6993640000000001</v>
      </c>
      <c r="BL1064" s="30">
        <f>BL1063*0.0002</f>
        <v>0.73806</v>
      </c>
      <c r="BM1064" s="30">
        <f>BK1063*0.002</f>
        <v>6.99364</v>
      </c>
      <c r="BN1064" s="30">
        <f>BL1063*0.002</f>
        <v>7.3806</v>
      </c>
    </row>
    <row r="1065" spans="1:7" s="30" customFormat="1" ht="30" customHeight="1">
      <c r="A1065" s="6">
        <v>873</v>
      </c>
      <c r="B1065" s="35" t="s">
        <v>1584</v>
      </c>
      <c r="C1065" s="8" t="s">
        <v>1585</v>
      </c>
      <c r="D1065" s="90" t="s">
        <v>1710</v>
      </c>
      <c r="E1065" s="10">
        <v>70</v>
      </c>
      <c r="F1065" s="48">
        <f t="shared" si="52"/>
        <v>16.1</v>
      </c>
      <c r="G1065" s="32">
        <f t="shared" si="53"/>
        <v>86.1</v>
      </c>
    </row>
    <row r="1066" spans="1:7" s="30" customFormat="1" ht="30" customHeight="1">
      <c r="A1066" s="6">
        <v>874</v>
      </c>
      <c r="B1066" s="7" t="s">
        <v>1586</v>
      </c>
      <c r="C1066" s="8" t="s">
        <v>1587</v>
      </c>
      <c r="D1066" s="9" t="s">
        <v>1710</v>
      </c>
      <c r="E1066" s="10">
        <v>66</v>
      </c>
      <c r="F1066" s="48">
        <f t="shared" si="52"/>
        <v>15.180000000000001</v>
      </c>
      <c r="G1066" s="32">
        <f t="shared" si="53"/>
        <v>81.18</v>
      </c>
    </row>
    <row r="1067" spans="1:7" s="30" customFormat="1" ht="30" customHeight="1">
      <c r="A1067" s="6">
        <v>988</v>
      </c>
      <c r="B1067" s="7" t="s">
        <v>26</v>
      </c>
      <c r="C1067" s="8" t="s">
        <v>1777</v>
      </c>
      <c r="D1067" s="9" t="s">
        <v>1622</v>
      </c>
      <c r="E1067" s="10">
        <v>100</v>
      </c>
      <c r="F1067" s="48">
        <f t="shared" si="52"/>
        <v>23</v>
      </c>
      <c r="G1067" s="32">
        <f t="shared" si="53"/>
        <v>123</v>
      </c>
    </row>
    <row r="1068" spans="1:9" s="18" customFormat="1" ht="15.75">
      <c r="A1068" s="263" t="s">
        <v>1589</v>
      </c>
      <c r="B1068" s="264"/>
      <c r="C1068" s="264"/>
      <c r="D1068" s="264"/>
      <c r="E1068" s="264"/>
      <c r="F1068" s="264"/>
      <c r="G1068" s="264"/>
      <c r="H1068" s="51"/>
      <c r="I1068" s="51"/>
    </row>
    <row r="1069" spans="1:9" s="30" customFormat="1" ht="38.25">
      <c r="A1069" s="6">
        <v>879</v>
      </c>
      <c r="B1069" s="7" t="s">
        <v>1709</v>
      </c>
      <c r="C1069" s="94" t="s">
        <v>1765</v>
      </c>
      <c r="D1069" s="63" t="s">
        <v>1596</v>
      </c>
      <c r="E1069" s="66">
        <v>103</v>
      </c>
      <c r="F1069" s="11">
        <f>E1069*23%</f>
        <v>23.69</v>
      </c>
      <c r="G1069" s="12">
        <f>E1069+F1069</f>
        <v>126.69</v>
      </c>
      <c r="H1069" s="187"/>
      <c r="I1069" s="187"/>
    </row>
    <row r="1070" spans="1:7" s="30" customFormat="1" ht="38.25">
      <c r="A1070" s="6">
        <v>880</v>
      </c>
      <c r="B1070" s="7" t="s">
        <v>1709</v>
      </c>
      <c r="C1070" s="94" t="s">
        <v>1770</v>
      </c>
      <c r="D1070" s="63" t="s">
        <v>1596</v>
      </c>
      <c r="E1070" s="112">
        <v>49</v>
      </c>
      <c r="F1070" s="11"/>
      <c r="G1070" s="56" t="s">
        <v>1597</v>
      </c>
    </row>
    <row r="1071" spans="1:7" s="30" customFormat="1" ht="25.5">
      <c r="A1071" s="6">
        <v>881</v>
      </c>
      <c r="B1071" s="7" t="s">
        <v>1709</v>
      </c>
      <c r="C1071" s="94" t="s">
        <v>1767</v>
      </c>
      <c r="D1071" s="63" t="s">
        <v>1596</v>
      </c>
      <c r="E1071" s="66">
        <v>23</v>
      </c>
      <c r="F1071" s="11"/>
      <c r="G1071" s="56" t="s">
        <v>1598</v>
      </c>
    </row>
    <row r="1072" spans="1:7" s="30" customFormat="1" ht="25.5">
      <c r="A1072" s="6">
        <v>882</v>
      </c>
      <c r="B1072" s="7" t="s">
        <v>1709</v>
      </c>
      <c r="C1072" s="94" t="s">
        <v>1761</v>
      </c>
      <c r="D1072" s="63" t="s">
        <v>1596</v>
      </c>
      <c r="E1072" s="66">
        <v>1.19</v>
      </c>
      <c r="F1072" s="11"/>
      <c r="G1072" s="56" t="s">
        <v>1599</v>
      </c>
    </row>
    <row r="1073" spans="1:7" s="30" customFormat="1" ht="38.25">
      <c r="A1073" s="6">
        <v>982</v>
      </c>
      <c r="B1073" s="7" t="s">
        <v>1763</v>
      </c>
      <c r="C1073" s="94" t="s">
        <v>1771</v>
      </c>
      <c r="D1073" s="63" t="s">
        <v>1596</v>
      </c>
      <c r="E1073" s="66">
        <v>64</v>
      </c>
      <c r="F1073" s="11"/>
      <c r="G1073" s="56"/>
    </row>
    <row r="1074" spans="1:7" s="30" customFormat="1" ht="25.5">
      <c r="A1074" s="6">
        <v>983</v>
      </c>
      <c r="B1074" s="7" t="s">
        <v>1709</v>
      </c>
      <c r="C1074" s="94" t="s">
        <v>1764</v>
      </c>
      <c r="D1074" s="63" t="s">
        <v>1596</v>
      </c>
      <c r="E1074" s="66">
        <v>3.4</v>
      </c>
      <c r="F1074" s="11"/>
      <c r="G1074" s="56"/>
    </row>
    <row r="1075" spans="1:7" s="30" customFormat="1" ht="25.5">
      <c r="A1075" s="6">
        <v>984</v>
      </c>
      <c r="B1075" s="7" t="s">
        <v>1709</v>
      </c>
      <c r="C1075" s="94" t="s">
        <v>1762</v>
      </c>
      <c r="D1075" s="63" t="s">
        <v>1596</v>
      </c>
      <c r="E1075" s="66">
        <v>1.69</v>
      </c>
      <c r="F1075" s="11"/>
      <c r="G1075" s="56"/>
    </row>
    <row r="1076" spans="1:7" s="30" customFormat="1" ht="12.75">
      <c r="A1076" s="6">
        <v>1031</v>
      </c>
      <c r="B1076" s="7"/>
      <c r="C1076" s="88" t="s">
        <v>1854</v>
      </c>
      <c r="D1076" s="63"/>
      <c r="E1076" s="66">
        <v>100</v>
      </c>
      <c r="F1076" s="48"/>
      <c r="G1076" s="246"/>
    </row>
    <row r="1077" spans="1:7" s="30" customFormat="1" ht="25.5">
      <c r="A1077" s="6">
        <v>1032</v>
      </c>
      <c r="B1077" s="7"/>
      <c r="C1077" s="88" t="s">
        <v>1855</v>
      </c>
      <c r="D1077" s="63"/>
      <c r="E1077" s="66">
        <v>200</v>
      </c>
      <c r="F1077" s="48"/>
      <c r="G1077" s="32"/>
    </row>
    <row r="1078" spans="1:7" s="18" customFormat="1" ht="15.75">
      <c r="A1078" s="265" t="s">
        <v>1607</v>
      </c>
      <c r="B1078" s="266"/>
      <c r="C1078" s="266"/>
      <c r="D1078" s="266"/>
      <c r="E1078" s="266"/>
      <c r="F1078" s="266"/>
      <c r="G1078" s="266"/>
    </row>
    <row r="1079" spans="1:7" s="30" customFormat="1" ht="38.25">
      <c r="A1079" s="63">
        <v>887</v>
      </c>
      <c r="B1079" s="77" t="s">
        <v>1709</v>
      </c>
      <c r="C1079" s="88" t="s">
        <v>1608</v>
      </c>
      <c r="D1079" s="63" t="s">
        <v>1609</v>
      </c>
      <c r="E1079" s="66">
        <v>75</v>
      </c>
      <c r="F1079" s="29"/>
      <c r="G1079" s="116"/>
    </row>
    <row r="1080" spans="1:5" ht="15.75">
      <c r="A1080" s="257" t="s">
        <v>1610</v>
      </c>
      <c r="B1080" s="258"/>
      <c r="C1080" s="258"/>
      <c r="D1080" s="258"/>
      <c r="E1080" s="259"/>
    </row>
    <row r="1081" spans="1:5" s="123" customFormat="1" ht="15">
      <c r="A1081" s="118">
        <v>888</v>
      </c>
      <c r="B1081" s="119" t="s">
        <v>26</v>
      </c>
      <c r="C1081" s="120" t="s">
        <v>1611</v>
      </c>
      <c r="D1081" s="121" t="s">
        <v>1612</v>
      </c>
      <c r="E1081" s="122">
        <v>100</v>
      </c>
    </row>
    <row r="1082" spans="1:5" s="123" customFormat="1" ht="15">
      <c r="A1082" s="118">
        <v>889</v>
      </c>
      <c r="B1082" s="119" t="s">
        <v>26</v>
      </c>
      <c r="C1082" s="120" t="s">
        <v>1613</v>
      </c>
      <c r="D1082" s="121" t="s">
        <v>1612</v>
      </c>
      <c r="E1082" s="122">
        <v>100</v>
      </c>
    </row>
    <row r="1083" spans="1:5" s="123" customFormat="1" ht="15.75" customHeight="1">
      <c r="A1083" s="257" t="s">
        <v>1614</v>
      </c>
      <c r="B1083" s="258"/>
      <c r="C1083" s="258"/>
      <c r="D1083" s="258"/>
      <c r="E1083" s="259"/>
    </row>
    <row r="1084" spans="1:5" s="123" customFormat="1" ht="15">
      <c r="A1084" s="118">
        <v>890</v>
      </c>
      <c r="B1084" s="124" t="s">
        <v>26</v>
      </c>
      <c r="C1084" s="125" t="s">
        <v>1615</v>
      </c>
      <c r="D1084" s="118" t="s">
        <v>1616</v>
      </c>
      <c r="E1084" s="122">
        <v>100</v>
      </c>
    </row>
    <row r="1085" spans="1:5" s="123" customFormat="1" ht="2.25" customHeight="1">
      <c r="A1085" s="126"/>
      <c r="B1085" s="127"/>
      <c r="C1085" s="128"/>
      <c r="D1085" s="129"/>
      <c r="E1085" s="130"/>
    </row>
    <row r="1086" spans="1:7" s="123" customFormat="1" ht="15.75">
      <c r="A1086" s="260" t="s">
        <v>1617</v>
      </c>
      <c r="B1086" s="261"/>
      <c r="C1086" s="261"/>
      <c r="D1086" s="261"/>
      <c r="E1086" s="262"/>
      <c r="F1086" s="188"/>
      <c r="G1086" s="188"/>
    </row>
    <row r="1087" spans="1:7" s="135" customFormat="1" ht="12.75">
      <c r="A1087" s="131">
        <v>891</v>
      </c>
      <c r="B1087" s="132" t="s">
        <v>26</v>
      </c>
      <c r="C1087" s="132" t="s">
        <v>1618</v>
      </c>
      <c r="D1087" s="131" t="s">
        <v>1619</v>
      </c>
      <c r="E1087" s="133">
        <v>100</v>
      </c>
      <c r="F1087" s="134"/>
      <c r="G1087" s="189"/>
    </row>
    <row r="1088" spans="1:7" s="136" customFormat="1" ht="15.75">
      <c r="A1088" s="260" t="s">
        <v>1620</v>
      </c>
      <c r="B1088" s="261"/>
      <c r="C1088" s="261"/>
      <c r="D1088" s="261"/>
      <c r="E1088" s="262"/>
      <c r="F1088" s="137"/>
      <c r="G1088" s="137"/>
    </row>
    <row r="1089" spans="1:7" s="136" customFormat="1" ht="12.75">
      <c r="A1089" s="118">
        <v>892</v>
      </c>
      <c r="B1089" s="119" t="s">
        <v>26</v>
      </c>
      <c r="C1089" s="120" t="s">
        <v>1621</v>
      </c>
      <c r="D1089" s="121" t="s">
        <v>1622</v>
      </c>
      <c r="E1089" s="122">
        <v>100</v>
      </c>
      <c r="F1089" s="137"/>
      <c r="G1089" s="137"/>
    </row>
    <row r="1090" spans="1:7" s="136" customFormat="1" ht="12.75">
      <c r="A1090" s="118">
        <v>893</v>
      </c>
      <c r="B1090" s="119" t="s">
        <v>26</v>
      </c>
      <c r="C1090" s="120" t="s">
        <v>1623</v>
      </c>
      <c r="D1090" s="121" t="s">
        <v>1622</v>
      </c>
      <c r="E1090" s="122">
        <v>100</v>
      </c>
      <c r="F1090" s="137"/>
      <c r="G1090" s="137"/>
    </row>
    <row r="1091" spans="1:7" s="136" customFormat="1" ht="15.75">
      <c r="A1091" s="260" t="s">
        <v>1624</v>
      </c>
      <c r="B1091" s="261"/>
      <c r="C1091" s="261"/>
      <c r="D1091" s="261"/>
      <c r="E1091" s="262"/>
      <c r="F1091" s="137"/>
      <c r="G1091" s="137"/>
    </row>
    <row r="1092" spans="1:7" s="136" customFormat="1" ht="12.75">
      <c r="A1092" s="118">
        <v>894</v>
      </c>
      <c r="B1092" s="119" t="s">
        <v>26</v>
      </c>
      <c r="C1092" s="120" t="s">
        <v>1625</v>
      </c>
      <c r="D1092" s="121" t="s">
        <v>1626</v>
      </c>
      <c r="E1092" s="122">
        <v>100</v>
      </c>
      <c r="F1092" s="137"/>
      <c r="G1092" s="137"/>
    </row>
    <row r="1093" spans="1:9" ht="15.75" customHeight="1">
      <c r="A1093" s="252" t="s">
        <v>1696</v>
      </c>
      <c r="B1093" s="253"/>
      <c r="C1093" s="253"/>
      <c r="D1093" s="253"/>
      <c r="E1093" s="254"/>
      <c r="F1093" s="1"/>
      <c r="G1093" s="1"/>
      <c r="H1093" s="1"/>
      <c r="I1093" s="49"/>
    </row>
    <row r="1094" spans="1:5" s="136" customFormat="1" ht="12.75">
      <c r="A1094" s="63">
        <v>907</v>
      </c>
      <c r="B1094" s="82" t="s">
        <v>1627</v>
      </c>
      <c r="C1094" s="82" t="s">
        <v>1628</v>
      </c>
      <c r="D1094" s="65" t="s">
        <v>1629</v>
      </c>
      <c r="E1094" s="84">
        <v>80</v>
      </c>
    </row>
    <row r="1095" spans="1:5" s="123" customFormat="1" ht="15">
      <c r="A1095" s="63">
        <v>908</v>
      </c>
      <c r="B1095" s="82" t="s">
        <v>1627</v>
      </c>
      <c r="C1095" s="82" t="s">
        <v>1630</v>
      </c>
      <c r="D1095" s="65" t="s">
        <v>1629</v>
      </c>
      <c r="E1095" s="84">
        <v>250</v>
      </c>
    </row>
    <row r="1096" spans="1:5" s="123" customFormat="1" ht="15">
      <c r="A1096" s="63">
        <v>909</v>
      </c>
      <c r="B1096" s="85" t="s">
        <v>1631</v>
      </c>
      <c r="C1096" s="82" t="s">
        <v>1632</v>
      </c>
      <c r="D1096" s="65" t="s">
        <v>1629</v>
      </c>
      <c r="E1096" s="84">
        <v>2000</v>
      </c>
    </row>
    <row r="1097" spans="1:5" s="123" customFormat="1" ht="15">
      <c r="A1097" s="63">
        <v>910</v>
      </c>
      <c r="B1097" s="82" t="s">
        <v>1633</v>
      </c>
      <c r="C1097" s="82" t="s">
        <v>1634</v>
      </c>
      <c r="D1097" s="65" t="s">
        <v>1629</v>
      </c>
      <c r="E1097" s="84">
        <v>2750</v>
      </c>
    </row>
    <row r="1098" spans="1:5" s="123" customFormat="1" ht="15">
      <c r="A1098" s="63">
        <v>911</v>
      </c>
      <c r="B1098" s="82" t="s">
        <v>1635</v>
      </c>
      <c r="C1098" s="82" t="s">
        <v>1636</v>
      </c>
      <c r="D1098" s="65" t="s">
        <v>1629</v>
      </c>
      <c r="E1098" s="84">
        <v>6300</v>
      </c>
    </row>
    <row r="1099" spans="1:5" s="123" customFormat="1" ht="15">
      <c r="A1099" s="63">
        <v>912</v>
      </c>
      <c r="B1099" s="82" t="s">
        <v>1637</v>
      </c>
      <c r="C1099" s="82" t="s">
        <v>1638</v>
      </c>
      <c r="D1099" s="65" t="s">
        <v>1629</v>
      </c>
      <c r="E1099" s="84">
        <v>1500</v>
      </c>
    </row>
    <row r="1100" spans="1:5" s="123" customFormat="1" ht="15">
      <c r="A1100" s="63">
        <v>913</v>
      </c>
      <c r="B1100" s="85" t="s">
        <v>1639</v>
      </c>
      <c r="C1100" s="82" t="s">
        <v>1640</v>
      </c>
      <c r="D1100" s="65" t="s">
        <v>1629</v>
      </c>
      <c r="E1100" s="84">
        <v>450</v>
      </c>
    </row>
    <row r="1101" spans="1:5" s="123" customFormat="1" ht="15">
      <c r="A1101" s="63">
        <v>914</v>
      </c>
      <c r="B1101" s="85" t="s">
        <v>1641</v>
      </c>
      <c r="C1101" s="82" t="s">
        <v>1642</v>
      </c>
      <c r="D1101" s="65" t="s">
        <v>1629</v>
      </c>
      <c r="E1101" s="84">
        <v>5000</v>
      </c>
    </row>
    <row r="1102" spans="1:5" s="123" customFormat="1" ht="15">
      <c r="A1102" s="63">
        <v>915</v>
      </c>
      <c r="B1102" s="85" t="s">
        <v>77</v>
      </c>
      <c r="C1102" s="82" t="s">
        <v>1643</v>
      </c>
      <c r="D1102" s="65" t="s">
        <v>1629</v>
      </c>
      <c r="E1102" s="84">
        <v>950</v>
      </c>
    </row>
    <row r="1103" spans="1:5" s="123" customFormat="1" ht="15">
      <c r="A1103" s="63">
        <v>916</v>
      </c>
      <c r="B1103" s="85" t="s">
        <v>1644</v>
      </c>
      <c r="C1103" s="82" t="s">
        <v>1645</v>
      </c>
      <c r="D1103" s="65" t="s">
        <v>1629</v>
      </c>
      <c r="E1103" s="84">
        <v>2150</v>
      </c>
    </row>
    <row r="1104" spans="1:5" s="123" customFormat="1" ht="15">
      <c r="A1104" s="63">
        <v>917</v>
      </c>
      <c r="B1104" s="85" t="s">
        <v>57</v>
      </c>
      <c r="C1104" s="82" t="s">
        <v>1646</v>
      </c>
      <c r="D1104" s="65" t="s">
        <v>1629</v>
      </c>
      <c r="E1104" s="84">
        <v>200</v>
      </c>
    </row>
    <row r="1105" spans="1:5" s="123" customFormat="1" ht="15">
      <c r="A1105" s="63">
        <v>918</v>
      </c>
      <c r="B1105" s="85" t="s">
        <v>1647</v>
      </c>
      <c r="C1105" s="82" t="s">
        <v>1648</v>
      </c>
      <c r="D1105" s="65" t="s">
        <v>1629</v>
      </c>
      <c r="E1105" s="84">
        <v>250</v>
      </c>
    </row>
    <row r="1106" spans="1:5" s="123" customFormat="1" ht="15">
      <c r="A1106" s="63">
        <v>919</v>
      </c>
      <c r="B1106" s="85" t="s">
        <v>1649</v>
      </c>
      <c r="C1106" s="82" t="s">
        <v>1650</v>
      </c>
      <c r="D1106" s="65" t="s">
        <v>1629</v>
      </c>
      <c r="E1106" s="84">
        <v>220</v>
      </c>
    </row>
    <row r="1107" spans="1:5" s="123" customFormat="1" ht="15">
      <c r="A1107" s="63">
        <v>920</v>
      </c>
      <c r="B1107" s="85" t="s">
        <v>1651</v>
      </c>
      <c r="C1107" s="85" t="s">
        <v>1652</v>
      </c>
      <c r="D1107" s="65" t="s">
        <v>1629</v>
      </c>
      <c r="E1107" s="84">
        <v>200</v>
      </c>
    </row>
    <row r="1108" spans="1:5" s="123" customFormat="1" ht="15">
      <c r="A1108" s="63">
        <v>921</v>
      </c>
      <c r="B1108" s="143" t="s">
        <v>1653</v>
      </c>
      <c r="C1108" s="82" t="s">
        <v>1654</v>
      </c>
      <c r="D1108" s="65" t="s">
        <v>1629</v>
      </c>
      <c r="E1108" s="84">
        <v>600</v>
      </c>
    </row>
    <row r="1109" spans="1:5" s="123" customFormat="1" ht="15">
      <c r="A1109" s="63">
        <v>922</v>
      </c>
      <c r="B1109" s="85" t="s">
        <v>79</v>
      </c>
      <c r="C1109" s="82" t="s">
        <v>1655</v>
      </c>
      <c r="D1109" s="65" t="s">
        <v>1629</v>
      </c>
      <c r="E1109" s="84">
        <v>400</v>
      </c>
    </row>
    <row r="1110" spans="1:5" s="123" customFormat="1" ht="15">
      <c r="A1110" s="63">
        <v>923</v>
      </c>
      <c r="B1110" s="85" t="s">
        <v>81</v>
      </c>
      <c r="C1110" s="82" t="s">
        <v>1656</v>
      </c>
      <c r="D1110" s="65" t="s">
        <v>1629</v>
      </c>
      <c r="E1110" s="84">
        <v>250</v>
      </c>
    </row>
    <row r="1111" spans="1:5" s="123" customFormat="1" ht="15">
      <c r="A1111" s="63">
        <v>924</v>
      </c>
      <c r="B1111" s="85" t="s">
        <v>1657</v>
      </c>
      <c r="C1111" s="82" t="s">
        <v>1658</v>
      </c>
      <c r="D1111" s="65" t="s">
        <v>1629</v>
      </c>
      <c r="E1111" s="84">
        <v>500</v>
      </c>
    </row>
    <row r="1112" spans="1:5" s="123" customFormat="1" ht="15">
      <c r="A1112" s="63">
        <v>925</v>
      </c>
      <c r="B1112" s="85" t="s">
        <v>1659</v>
      </c>
      <c r="C1112" s="82" t="s">
        <v>1660</v>
      </c>
      <c r="D1112" s="65" t="s">
        <v>1629</v>
      </c>
      <c r="E1112" s="84">
        <v>750</v>
      </c>
    </row>
    <row r="1113" spans="1:5" s="123" customFormat="1" ht="15">
      <c r="A1113" s="63">
        <v>926</v>
      </c>
      <c r="B1113" s="85" t="s">
        <v>67</v>
      </c>
      <c r="C1113" s="82" t="s">
        <v>1661</v>
      </c>
      <c r="D1113" s="65" t="s">
        <v>1629</v>
      </c>
      <c r="E1113" s="84">
        <v>350</v>
      </c>
    </row>
    <row r="1114" spans="1:5" s="123" customFormat="1" ht="15">
      <c r="A1114" s="63">
        <v>927</v>
      </c>
      <c r="B1114" s="85" t="s">
        <v>71</v>
      </c>
      <c r="C1114" s="82" t="s">
        <v>1662</v>
      </c>
      <c r="D1114" s="65" t="s">
        <v>1629</v>
      </c>
      <c r="E1114" s="84">
        <v>450</v>
      </c>
    </row>
    <row r="1115" spans="1:5" s="123" customFormat="1" ht="15">
      <c r="A1115" s="63">
        <v>928</v>
      </c>
      <c r="B1115" s="85" t="s">
        <v>69</v>
      </c>
      <c r="C1115" s="82" t="s">
        <v>1663</v>
      </c>
      <c r="D1115" s="65" t="s">
        <v>1629</v>
      </c>
      <c r="E1115" s="84">
        <v>450</v>
      </c>
    </row>
    <row r="1116" spans="1:5" s="123" customFormat="1" ht="15">
      <c r="A1116" s="63">
        <v>929</v>
      </c>
      <c r="B1116" s="85" t="s">
        <v>1664</v>
      </c>
      <c r="C1116" s="82" t="s">
        <v>1665</v>
      </c>
      <c r="D1116" s="65" t="s">
        <v>1629</v>
      </c>
      <c r="E1116" s="84">
        <v>250</v>
      </c>
    </row>
    <row r="1117" spans="1:5" s="123" customFormat="1" ht="15">
      <c r="A1117" s="63">
        <v>930</v>
      </c>
      <c r="B1117" s="85" t="s">
        <v>1664</v>
      </c>
      <c r="C1117" s="82" t="s">
        <v>1666</v>
      </c>
      <c r="D1117" s="65" t="s">
        <v>1629</v>
      </c>
      <c r="E1117" s="84">
        <v>420</v>
      </c>
    </row>
    <row r="1118" spans="1:5" s="123" customFormat="1" ht="15">
      <c r="A1118" s="63">
        <v>931</v>
      </c>
      <c r="B1118" s="85" t="s">
        <v>1667</v>
      </c>
      <c r="C1118" s="82" t="s">
        <v>1668</v>
      </c>
      <c r="D1118" s="65" t="s">
        <v>1629</v>
      </c>
      <c r="E1118" s="84">
        <v>750</v>
      </c>
    </row>
    <row r="1119" spans="1:5" s="123" customFormat="1" ht="15">
      <c r="A1119" s="63">
        <v>932</v>
      </c>
      <c r="B1119" s="85" t="s">
        <v>1669</v>
      </c>
      <c r="C1119" s="82" t="s">
        <v>1670</v>
      </c>
      <c r="D1119" s="65" t="s">
        <v>1629</v>
      </c>
      <c r="E1119" s="84">
        <v>700</v>
      </c>
    </row>
    <row r="1120" spans="1:5" s="123" customFormat="1" ht="15">
      <c r="A1120" s="63">
        <v>933</v>
      </c>
      <c r="B1120" s="85" t="s">
        <v>1671</v>
      </c>
      <c r="C1120" s="82" t="s">
        <v>1672</v>
      </c>
      <c r="D1120" s="65" t="s">
        <v>1629</v>
      </c>
      <c r="E1120" s="84">
        <v>2300</v>
      </c>
    </row>
    <row r="1121" spans="1:5" s="123" customFormat="1" ht="15">
      <c r="A1121" s="63">
        <v>934</v>
      </c>
      <c r="B1121" s="85" t="s">
        <v>1673</v>
      </c>
      <c r="C1121" s="82" t="s">
        <v>1674</v>
      </c>
      <c r="D1121" s="65" t="s">
        <v>1629</v>
      </c>
      <c r="E1121" s="84">
        <v>1800</v>
      </c>
    </row>
    <row r="1122" spans="1:5" s="123" customFormat="1" ht="26.25">
      <c r="A1122" s="63">
        <v>935</v>
      </c>
      <c r="B1122" s="85" t="s">
        <v>1675</v>
      </c>
      <c r="C1122" s="82" t="s">
        <v>1676</v>
      </c>
      <c r="D1122" s="65" t="s">
        <v>1629</v>
      </c>
      <c r="E1122" s="84">
        <v>1800</v>
      </c>
    </row>
    <row r="1123" spans="1:5" s="123" customFormat="1" ht="26.25">
      <c r="A1123" s="63">
        <v>936</v>
      </c>
      <c r="B1123" s="85" t="s">
        <v>1677</v>
      </c>
      <c r="C1123" s="82" t="s">
        <v>1678</v>
      </c>
      <c r="D1123" s="65" t="s">
        <v>1629</v>
      </c>
      <c r="E1123" s="84">
        <v>2800</v>
      </c>
    </row>
    <row r="1124" spans="1:5" s="123" customFormat="1" ht="26.25">
      <c r="A1124" s="63">
        <v>937</v>
      </c>
      <c r="B1124" s="85" t="s">
        <v>1679</v>
      </c>
      <c r="C1124" s="82" t="s">
        <v>1680</v>
      </c>
      <c r="D1124" s="65" t="s">
        <v>1629</v>
      </c>
      <c r="E1124" s="84">
        <v>5500</v>
      </c>
    </row>
    <row r="1125" spans="1:5" s="123" customFormat="1" ht="15">
      <c r="A1125" s="63">
        <v>938</v>
      </c>
      <c r="B1125" s="85" t="s">
        <v>1681</v>
      </c>
      <c r="C1125" s="82" t="s">
        <v>1682</v>
      </c>
      <c r="D1125" s="65" t="s">
        <v>1629</v>
      </c>
      <c r="E1125" s="84">
        <v>2900</v>
      </c>
    </row>
    <row r="1126" spans="1:5" s="123" customFormat="1" ht="26.25">
      <c r="A1126" s="63">
        <v>939</v>
      </c>
      <c r="B1126" s="85" t="s">
        <v>1683</v>
      </c>
      <c r="C1126" s="82" t="s">
        <v>1684</v>
      </c>
      <c r="D1126" s="65" t="s">
        <v>1629</v>
      </c>
      <c r="E1126" s="84">
        <v>1300</v>
      </c>
    </row>
    <row r="1127" spans="1:5" s="123" customFormat="1" ht="26.25">
      <c r="A1127" s="63">
        <v>940</v>
      </c>
      <c r="B1127" s="85" t="s">
        <v>1685</v>
      </c>
      <c r="C1127" s="82" t="s">
        <v>1686</v>
      </c>
      <c r="D1127" s="65" t="s">
        <v>1629</v>
      </c>
      <c r="E1127" s="84">
        <v>4000</v>
      </c>
    </row>
    <row r="1128" spans="1:5" s="123" customFormat="1" ht="15">
      <c r="A1128" s="63">
        <v>941</v>
      </c>
      <c r="B1128" s="144" t="s">
        <v>32</v>
      </c>
      <c r="C1128" s="82" t="s">
        <v>33</v>
      </c>
      <c r="D1128" s="65" t="s">
        <v>1629</v>
      </c>
      <c r="E1128" s="84">
        <v>400</v>
      </c>
    </row>
    <row r="1129" spans="1:5" s="123" customFormat="1" ht="15">
      <c r="A1129" s="63">
        <v>942</v>
      </c>
      <c r="B1129" s="85" t="s">
        <v>1687</v>
      </c>
      <c r="C1129" s="82" t="s">
        <v>1688</v>
      </c>
      <c r="D1129" s="65" t="s">
        <v>1629</v>
      </c>
      <c r="E1129" s="84">
        <v>2100</v>
      </c>
    </row>
    <row r="1130" spans="1:5" s="123" customFormat="1" ht="15">
      <c r="A1130" s="63">
        <v>943</v>
      </c>
      <c r="B1130" s="85" t="s">
        <v>1689</v>
      </c>
      <c r="C1130" s="82" t="s">
        <v>1690</v>
      </c>
      <c r="D1130" s="65" t="s">
        <v>1629</v>
      </c>
      <c r="E1130" s="84">
        <v>1100</v>
      </c>
    </row>
    <row r="1131" spans="1:5" s="123" customFormat="1" ht="15">
      <c r="A1131" s="63">
        <v>944</v>
      </c>
      <c r="B1131" s="85" t="s">
        <v>1691</v>
      </c>
      <c r="C1131" s="85" t="s">
        <v>1692</v>
      </c>
      <c r="D1131" s="65" t="s">
        <v>1629</v>
      </c>
      <c r="E1131" s="84">
        <v>130</v>
      </c>
    </row>
    <row r="1132" spans="1:5" s="123" customFormat="1" ht="15">
      <c r="A1132" s="126"/>
      <c r="B1132" s="145"/>
      <c r="C1132" s="146"/>
      <c r="D1132" s="129"/>
      <c r="E1132" s="147"/>
    </row>
    <row r="1133" spans="1:5" s="123" customFormat="1" ht="15">
      <c r="A1133" s="126"/>
      <c r="B1133" s="145"/>
      <c r="C1133" s="146"/>
      <c r="D1133" s="129"/>
      <c r="E1133" s="147"/>
    </row>
    <row r="1134" spans="1:5" s="123" customFormat="1" ht="15">
      <c r="A1134" s="126"/>
      <c r="B1134" s="145"/>
      <c r="C1134" s="146"/>
      <c r="D1134" s="129"/>
      <c r="E1134" s="147"/>
    </row>
    <row r="1135" spans="1:5" s="123" customFormat="1" ht="15">
      <c r="A1135" s="126"/>
      <c r="B1135" s="145"/>
      <c r="C1135" s="146"/>
      <c r="D1135" s="129"/>
      <c r="E1135" s="147"/>
    </row>
    <row r="1136" spans="1:5" s="123" customFormat="1" ht="15">
      <c r="A1136" s="126"/>
      <c r="B1136" s="148"/>
      <c r="C1136" s="149"/>
      <c r="D1136" s="126"/>
      <c r="E1136" s="147"/>
    </row>
    <row r="1137" spans="1:5" s="123" customFormat="1" ht="15">
      <c r="A1137" s="126"/>
      <c r="B1137" s="148"/>
      <c r="C1137" s="149"/>
      <c r="D1137" s="126"/>
      <c r="E1137" s="147"/>
    </row>
    <row r="1138" spans="1:5" s="123" customFormat="1" ht="15">
      <c r="A1138" s="126"/>
      <c r="B1138" s="148"/>
      <c r="C1138" s="149"/>
      <c r="D1138" s="126"/>
      <c r="E1138" s="147"/>
    </row>
    <row r="1139" spans="1:5" s="123" customFormat="1" ht="15">
      <c r="A1139" s="126"/>
      <c r="B1139" s="148"/>
      <c r="C1139" s="149"/>
      <c r="D1139" s="126"/>
      <c r="E1139" s="147"/>
    </row>
    <row r="1140" spans="1:5" s="123" customFormat="1" ht="15">
      <c r="A1140" s="126"/>
      <c r="B1140" s="148"/>
      <c r="C1140" s="149"/>
      <c r="D1140" s="126"/>
      <c r="E1140" s="147"/>
    </row>
    <row r="1141" spans="1:5" s="123" customFormat="1" ht="15">
      <c r="A1141" s="126"/>
      <c r="B1141" s="148"/>
      <c r="C1141" s="149"/>
      <c r="D1141" s="126"/>
      <c r="E1141" s="147"/>
    </row>
    <row r="1142" spans="1:5" s="123" customFormat="1" ht="15">
      <c r="A1142" s="126"/>
      <c r="B1142" s="148"/>
      <c r="C1142" s="149"/>
      <c r="D1142" s="126"/>
      <c r="E1142" s="147"/>
    </row>
    <row r="1143" spans="1:5" s="123" customFormat="1" ht="15">
      <c r="A1143" s="126"/>
      <c r="B1143" s="148"/>
      <c r="C1143" s="149"/>
      <c r="D1143" s="126"/>
      <c r="E1143" s="147"/>
    </row>
    <row r="1144" spans="1:5" s="123" customFormat="1" ht="15">
      <c r="A1144" s="126"/>
      <c r="B1144" s="148"/>
      <c r="C1144" s="150"/>
      <c r="D1144" s="126"/>
      <c r="E1144" s="147"/>
    </row>
    <row r="1145" spans="1:5" s="123" customFormat="1" ht="15">
      <c r="A1145" s="126"/>
      <c r="B1145" s="148"/>
      <c r="C1145" s="150"/>
      <c r="D1145" s="126"/>
      <c r="E1145" s="147"/>
    </row>
    <row r="1146" spans="1:5" s="123" customFormat="1" ht="15">
      <c r="A1146" s="126"/>
      <c r="B1146" s="148"/>
      <c r="C1146" s="150"/>
      <c r="D1146" s="126"/>
      <c r="E1146" s="147"/>
    </row>
    <row r="1147" spans="1:5" s="123" customFormat="1" ht="15">
      <c r="A1147" s="126"/>
      <c r="B1147" s="145"/>
      <c r="C1147" s="146"/>
      <c r="D1147" s="129"/>
      <c r="E1147" s="147"/>
    </row>
    <row r="1148" spans="1:5" s="123" customFormat="1" ht="15">
      <c r="A1148" s="126"/>
      <c r="B1148" s="145"/>
      <c r="C1148" s="146"/>
      <c r="D1148" s="129"/>
      <c r="E1148" s="147"/>
    </row>
    <row r="1149" spans="1:5" s="123" customFormat="1" ht="15">
      <c r="A1149" s="126"/>
      <c r="B1149" s="148"/>
      <c r="C1149" s="149"/>
      <c r="D1149" s="126"/>
      <c r="E1149" s="147"/>
    </row>
    <row r="1150" spans="1:5" s="123" customFormat="1" ht="15">
      <c r="A1150" s="126"/>
      <c r="B1150" s="148"/>
      <c r="C1150" s="149"/>
      <c r="D1150" s="126"/>
      <c r="E1150" s="147"/>
    </row>
    <row r="1151" spans="1:5" s="123" customFormat="1" ht="15">
      <c r="A1151" s="126"/>
      <c r="B1151" s="145"/>
      <c r="C1151" s="146"/>
      <c r="D1151" s="129"/>
      <c r="E1151" s="147"/>
    </row>
    <row r="1152" spans="1:5" s="123" customFormat="1" ht="15">
      <c r="A1152" s="126"/>
      <c r="B1152" s="145"/>
      <c r="C1152" s="146"/>
      <c r="D1152" s="129"/>
      <c r="E1152" s="147"/>
    </row>
    <row r="1153" spans="1:5" s="123" customFormat="1" ht="15">
      <c r="A1153" s="126"/>
      <c r="B1153" s="145"/>
      <c r="C1153" s="146"/>
      <c r="D1153" s="129"/>
      <c r="E1153" s="147"/>
    </row>
    <row r="1154" spans="1:5" s="123" customFormat="1" ht="15">
      <c r="A1154" s="126"/>
      <c r="B1154" s="148"/>
      <c r="C1154" s="149"/>
      <c r="D1154" s="126"/>
      <c r="E1154" s="147"/>
    </row>
    <row r="1155" spans="1:5" s="123" customFormat="1" ht="15">
      <c r="A1155" s="126"/>
      <c r="B1155" s="148"/>
      <c r="C1155" s="149"/>
      <c r="D1155" s="126"/>
      <c r="E1155" s="147"/>
    </row>
    <row r="1156" spans="1:5" s="123" customFormat="1" ht="15">
      <c r="A1156" s="126"/>
      <c r="B1156" s="145"/>
      <c r="C1156" s="146"/>
      <c r="D1156" s="129"/>
      <c r="E1156" s="147"/>
    </row>
    <row r="1157" spans="1:5" s="123" customFormat="1" ht="15">
      <c r="A1157" s="126"/>
      <c r="B1157" s="145"/>
      <c r="C1157" s="146"/>
      <c r="D1157" s="129"/>
      <c r="E1157" s="147"/>
    </row>
    <row r="1158" spans="1:5" s="123" customFormat="1" ht="15">
      <c r="A1158" s="126"/>
      <c r="B1158" s="145"/>
      <c r="C1158" s="146"/>
      <c r="D1158" s="129"/>
      <c r="E1158" s="147"/>
    </row>
    <row r="1159" spans="1:5" s="123" customFormat="1" ht="15">
      <c r="A1159" s="126"/>
      <c r="B1159" s="145"/>
      <c r="C1159" s="146"/>
      <c r="D1159" s="129"/>
      <c r="E1159" s="147"/>
    </row>
    <row r="1160" spans="1:5" s="123" customFormat="1" ht="15">
      <c r="A1160" s="126"/>
      <c r="B1160" s="145"/>
      <c r="C1160" s="146"/>
      <c r="D1160" s="129"/>
      <c r="E1160" s="147"/>
    </row>
    <row r="1161" spans="1:5" s="123" customFormat="1" ht="15">
      <c r="A1161" s="126"/>
      <c r="B1161" s="145"/>
      <c r="C1161" s="146"/>
      <c r="D1161" s="129"/>
      <c r="E1161" s="147"/>
    </row>
    <row r="1162" spans="1:5" s="123" customFormat="1" ht="15">
      <c r="A1162" s="126"/>
      <c r="B1162" s="145"/>
      <c r="C1162" s="146"/>
      <c r="D1162" s="129"/>
      <c r="E1162" s="147"/>
    </row>
    <row r="1163" spans="1:5" s="123" customFormat="1" ht="15">
      <c r="A1163" s="126"/>
      <c r="B1163" s="148"/>
      <c r="C1163" s="149"/>
      <c r="D1163" s="126"/>
      <c r="E1163" s="147"/>
    </row>
    <row r="1164" spans="1:5" s="123" customFormat="1" ht="15">
      <c r="A1164" s="126"/>
      <c r="B1164" s="148"/>
      <c r="C1164" s="149"/>
      <c r="D1164" s="126"/>
      <c r="E1164" s="147"/>
    </row>
    <row r="1165" spans="1:5" s="123" customFormat="1" ht="15">
      <c r="A1165" s="126"/>
      <c r="B1165" s="148"/>
      <c r="C1165" s="149"/>
      <c r="D1165" s="126"/>
      <c r="E1165" s="147"/>
    </row>
    <row r="1166" spans="1:5" s="123" customFormat="1" ht="15">
      <c r="A1166" s="126"/>
      <c r="B1166" s="148"/>
      <c r="C1166" s="149"/>
      <c r="D1166" s="126"/>
      <c r="E1166" s="147"/>
    </row>
    <row r="1167" spans="1:5" s="123" customFormat="1" ht="15">
      <c r="A1167" s="126"/>
      <c r="B1167" s="148"/>
      <c r="C1167" s="149"/>
      <c r="D1167" s="126"/>
      <c r="E1167" s="147"/>
    </row>
    <row r="1168" spans="1:5" s="123" customFormat="1" ht="15">
      <c r="A1168" s="126"/>
      <c r="B1168" s="148"/>
      <c r="C1168" s="149"/>
      <c r="D1168" s="126"/>
      <c r="E1168" s="147"/>
    </row>
    <row r="1169" spans="1:5" s="123" customFormat="1" ht="15">
      <c r="A1169" s="126"/>
      <c r="B1169" s="145"/>
      <c r="C1169" s="146"/>
      <c r="D1169" s="129"/>
      <c r="E1169" s="147"/>
    </row>
    <row r="1170" spans="1:5" s="123" customFormat="1" ht="15">
      <c r="A1170" s="126"/>
      <c r="B1170" s="145"/>
      <c r="C1170" s="146"/>
      <c r="D1170" s="129"/>
      <c r="E1170" s="147"/>
    </row>
    <row r="1171" spans="1:5" s="123" customFormat="1" ht="15">
      <c r="A1171" s="126"/>
      <c r="B1171" s="145"/>
      <c r="C1171" s="146"/>
      <c r="D1171" s="129"/>
      <c r="E1171" s="147"/>
    </row>
    <row r="1172" spans="1:5" s="123" customFormat="1" ht="15">
      <c r="A1172" s="126"/>
      <c r="B1172" s="148"/>
      <c r="C1172" s="149"/>
      <c r="D1172" s="126"/>
      <c r="E1172" s="147"/>
    </row>
    <row r="1173" spans="1:5" s="123" customFormat="1" ht="15">
      <c r="A1173" s="126"/>
      <c r="B1173" s="148"/>
      <c r="C1173" s="149"/>
      <c r="D1173" s="126"/>
      <c r="E1173" s="147"/>
    </row>
    <row r="1174" spans="1:5" s="123" customFormat="1" ht="15">
      <c r="A1174" s="126"/>
      <c r="B1174" s="148"/>
      <c r="C1174" s="149"/>
      <c r="D1174" s="126"/>
      <c r="E1174" s="147"/>
    </row>
    <row r="1175" spans="1:5" s="123" customFormat="1" ht="15">
      <c r="A1175" s="126"/>
      <c r="B1175" s="145"/>
      <c r="C1175" s="151"/>
      <c r="D1175" s="129"/>
      <c r="E1175" s="147"/>
    </row>
    <row r="1176" spans="1:5" s="123" customFormat="1" ht="15">
      <c r="A1176" s="126"/>
      <c r="B1176" s="145"/>
      <c r="C1176" s="151"/>
      <c r="D1176" s="129"/>
      <c r="E1176" s="147"/>
    </row>
    <row r="1177" spans="1:5" s="123" customFormat="1" ht="15">
      <c r="A1177" s="126"/>
      <c r="B1177" s="145"/>
      <c r="C1177" s="151"/>
      <c r="D1177" s="129"/>
      <c r="E1177" s="147"/>
    </row>
    <row r="1178" spans="1:5" s="123" customFormat="1" ht="15">
      <c r="A1178" s="126"/>
      <c r="B1178" s="145"/>
      <c r="C1178" s="151"/>
      <c r="D1178" s="129"/>
      <c r="E1178" s="147"/>
    </row>
    <row r="1179" spans="1:5" s="123" customFormat="1" ht="15">
      <c r="A1179" s="126"/>
      <c r="B1179" s="145"/>
      <c r="C1179" s="151"/>
      <c r="D1179" s="129"/>
      <c r="E1179" s="147"/>
    </row>
    <row r="1180" spans="1:5" s="123" customFormat="1" ht="15">
      <c r="A1180" s="126"/>
      <c r="B1180" s="145"/>
      <c r="C1180" s="151"/>
      <c r="D1180" s="129"/>
      <c r="E1180" s="147"/>
    </row>
    <row r="1181" spans="1:5" s="123" customFormat="1" ht="15">
      <c r="A1181" s="126"/>
      <c r="B1181" s="145"/>
      <c r="C1181" s="152"/>
      <c r="D1181" s="129"/>
      <c r="E1181" s="147"/>
    </row>
    <row r="1182" spans="1:5" s="123" customFormat="1" ht="15">
      <c r="A1182" s="126"/>
      <c r="B1182" s="145"/>
      <c r="C1182" s="151"/>
      <c r="D1182" s="129"/>
      <c r="E1182" s="147"/>
    </row>
    <row r="1183" spans="1:5" s="123" customFormat="1" ht="15">
      <c r="A1183" s="126"/>
      <c r="B1183" s="145"/>
      <c r="C1183" s="151"/>
      <c r="D1183" s="129"/>
      <c r="E1183" s="147"/>
    </row>
    <row r="1184" spans="1:5" s="123" customFormat="1" ht="15">
      <c r="A1184" s="126"/>
      <c r="B1184" s="145"/>
      <c r="C1184" s="151"/>
      <c r="D1184" s="129"/>
      <c r="E1184" s="147"/>
    </row>
    <row r="1185" spans="1:5" s="123" customFormat="1" ht="15">
      <c r="A1185" s="126"/>
      <c r="B1185" s="145"/>
      <c r="C1185" s="151"/>
      <c r="D1185" s="129"/>
      <c r="E1185" s="147"/>
    </row>
    <row r="1186" spans="1:5" s="123" customFormat="1" ht="15">
      <c r="A1186" s="126"/>
      <c r="B1186" s="145"/>
      <c r="C1186" s="151"/>
      <c r="D1186" s="129"/>
      <c r="E1186" s="147"/>
    </row>
    <row r="1187" spans="1:5" s="123" customFormat="1" ht="15">
      <c r="A1187" s="126"/>
      <c r="B1187" s="145"/>
      <c r="C1187" s="151"/>
      <c r="D1187" s="129"/>
      <c r="E1187" s="147"/>
    </row>
    <row r="1188" spans="1:5" s="123" customFormat="1" ht="15">
      <c r="A1188" s="126"/>
      <c r="B1188" s="145"/>
      <c r="C1188" s="151"/>
      <c r="D1188" s="129"/>
      <c r="E1188" s="147"/>
    </row>
    <row r="1189" spans="1:5" s="123" customFormat="1" ht="15">
      <c r="A1189" s="126"/>
      <c r="B1189" s="145"/>
      <c r="C1189" s="151"/>
      <c r="D1189" s="129"/>
      <c r="E1189" s="147"/>
    </row>
    <row r="1190" spans="1:5" s="123" customFormat="1" ht="15">
      <c r="A1190" s="126"/>
      <c r="B1190" s="145"/>
      <c r="C1190" s="151"/>
      <c r="D1190" s="129"/>
      <c r="E1190" s="147"/>
    </row>
    <row r="1191" spans="1:5" s="157" customFormat="1" ht="15">
      <c r="A1191" s="153"/>
      <c r="B1191" s="154"/>
      <c r="C1191" s="155"/>
      <c r="D1191" s="153"/>
      <c r="E1191" s="156"/>
    </row>
    <row r="1192" spans="1:7" s="157" customFormat="1" ht="15.75">
      <c r="A1192" s="255"/>
      <c r="B1192" s="255"/>
      <c r="C1192" s="255"/>
      <c r="D1192" s="255"/>
      <c r="E1192" s="255"/>
      <c r="F1192" s="255"/>
      <c r="G1192" s="255"/>
    </row>
    <row r="1193" spans="1:5" s="157" customFormat="1" ht="15">
      <c r="A1193" s="153"/>
      <c r="B1193" s="154"/>
      <c r="C1193" s="158"/>
      <c r="D1193" s="153"/>
      <c r="E1193" s="156"/>
    </row>
    <row r="1194" spans="1:7" s="157" customFormat="1" ht="15.75">
      <c r="A1194" s="255"/>
      <c r="B1194" s="255"/>
      <c r="C1194" s="255"/>
      <c r="D1194" s="255"/>
      <c r="E1194" s="255"/>
      <c r="F1194" s="255"/>
      <c r="G1194" s="255"/>
    </row>
    <row r="1195" spans="1:5" s="157" customFormat="1" ht="15">
      <c r="A1195" s="153"/>
      <c r="B1195" s="159"/>
      <c r="C1195" s="158"/>
      <c r="D1195" s="153"/>
      <c r="E1195" s="160"/>
    </row>
    <row r="1196" spans="1:5" s="157" customFormat="1" ht="15">
      <c r="A1196" s="153"/>
      <c r="B1196" s="154"/>
      <c r="C1196" s="158"/>
      <c r="D1196" s="153"/>
      <c r="E1196" s="156"/>
    </row>
    <row r="1197" spans="1:7" s="157" customFormat="1" ht="15.75">
      <c r="A1197" s="256"/>
      <c r="B1197" s="256"/>
      <c r="C1197" s="256"/>
      <c r="D1197" s="256"/>
      <c r="E1197" s="256"/>
      <c r="F1197" s="256"/>
      <c r="G1197" s="256"/>
    </row>
    <row r="1198" spans="1:5" s="157" customFormat="1" ht="15">
      <c r="A1198" s="153"/>
      <c r="B1198" s="159"/>
      <c r="C1198" s="158"/>
      <c r="D1198" s="153"/>
      <c r="E1198" s="160"/>
    </row>
    <row r="1199" spans="1:5" s="123" customFormat="1" ht="15">
      <c r="A1199" s="126"/>
      <c r="B1199" s="161"/>
      <c r="C1199" s="162"/>
      <c r="D1199" s="126"/>
      <c r="E1199" s="130"/>
    </row>
    <row r="1200" spans="1:5" s="123" customFormat="1" ht="15">
      <c r="A1200" s="126"/>
      <c r="B1200" s="161"/>
      <c r="C1200" s="162"/>
      <c r="D1200" s="126"/>
      <c r="E1200" s="130"/>
    </row>
    <row r="1201" spans="1:5" s="123" customFormat="1" ht="15">
      <c r="A1201" s="126"/>
      <c r="B1201" s="161"/>
      <c r="C1201" s="162"/>
      <c r="D1201" s="126"/>
      <c r="E1201" s="130"/>
    </row>
    <row r="1202" spans="1:5" s="123" customFormat="1" ht="15">
      <c r="A1202" s="126"/>
      <c r="B1202" s="161"/>
      <c r="C1202" s="162"/>
      <c r="D1202" s="126"/>
      <c r="E1202" s="130"/>
    </row>
    <row r="1203" spans="1:5" s="123" customFormat="1" ht="15">
      <c r="A1203" s="126"/>
      <c r="B1203" s="161"/>
      <c r="C1203" s="162"/>
      <c r="D1203" s="126"/>
      <c r="E1203" s="130"/>
    </row>
    <row r="1204" spans="1:5" s="123" customFormat="1" ht="15">
      <c r="A1204" s="126"/>
      <c r="B1204" s="161"/>
      <c r="C1204" s="162"/>
      <c r="D1204" s="126"/>
      <c r="E1204" s="130"/>
    </row>
    <row r="1205" spans="1:5" s="123" customFormat="1" ht="15">
      <c r="A1205" s="126"/>
      <c r="B1205" s="161"/>
      <c r="C1205" s="162"/>
      <c r="D1205" s="126"/>
      <c r="E1205" s="130"/>
    </row>
    <row r="1206" spans="1:5" s="123" customFormat="1" ht="15">
      <c r="A1206" s="126"/>
      <c r="B1206" s="161"/>
      <c r="C1206" s="162"/>
      <c r="D1206" s="126"/>
      <c r="E1206" s="130"/>
    </row>
    <row r="1207" spans="1:5" s="123" customFormat="1" ht="15">
      <c r="A1207" s="126"/>
      <c r="B1207" s="161"/>
      <c r="C1207" s="162"/>
      <c r="D1207" s="126"/>
      <c r="E1207" s="130"/>
    </row>
    <row r="1208" spans="1:5" s="123" customFormat="1" ht="15">
      <c r="A1208" s="126"/>
      <c r="B1208" s="161"/>
      <c r="C1208" s="162"/>
      <c r="D1208" s="126"/>
      <c r="E1208" s="130"/>
    </row>
    <row r="1209" spans="1:5" s="123" customFormat="1" ht="15">
      <c r="A1209" s="126"/>
      <c r="B1209" s="161"/>
      <c r="C1209" s="162"/>
      <c r="D1209" s="126"/>
      <c r="E1209" s="130"/>
    </row>
    <row r="1210" spans="1:5" s="123" customFormat="1" ht="15">
      <c r="A1210" s="126"/>
      <c r="B1210" s="161"/>
      <c r="C1210" s="162"/>
      <c r="D1210" s="126"/>
      <c r="E1210" s="130"/>
    </row>
    <row r="1211" spans="1:5" s="123" customFormat="1" ht="15">
      <c r="A1211" s="126"/>
      <c r="B1211" s="161"/>
      <c r="C1211" s="162"/>
      <c r="D1211" s="126"/>
      <c r="E1211" s="130"/>
    </row>
    <row r="1212" spans="1:5" s="123" customFormat="1" ht="15">
      <c r="A1212" s="126"/>
      <c r="B1212" s="161"/>
      <c r="C1212" s="162"/>
      <c r="D1212" s="126"/>
      <c r="E1212" s="130"/>
    </row>
    <row r="1213" spans="1:5" s="123" customFormat="1" ht="15">
      <c r="A1213" s="126"/>
      <c r="B1213" s="161"/>
      <c r="C1213" s="162"/>
      <c r="D1213" s="126"/>
      <c r="E1213" s="130"/>
    </row>
    <row r="1214" spans="1:5" s="123" customFormat="1" ht="15">
      <c r="A1214" s="126"/>
      <c r="B1214" s="161"/>
      <c r="C1214" s="162"/>
      <c r="D1214" s="126"/>
      <c r="E1214" s="130"/>
    </row>
    <row r="1215" spans="1:5" s="123" customFormat="1" ht="15">
      <c r="A1215" s="126"/>
      <c r="B1215" s="161"/>
      <c r="C1215" s="162"/>
      <c r="D1215" s="126"/>
      <c r="E1215" s="130"/>
    </row>
    <row r="1216" spans="1:5" s="123" customFormat="1" ht="15">
      <c r="A1216" s="126"/>
      <c r="B1216" s="161"/>
      <c r="C1216" s="162"/>
      <c r="D1216" s="126"/>
      <c r="E1216" s="130"/>
    </row>
    <row r="1217" spans="1:5" s="123" customFormat="1" ht="15">
      <c r="A1217" s="126"/>
      <c r="B1217" s="161"/>
      <c r="C1217" s="162"/>
      <c r="D1217" s="126"/>
      <c r="E1217" s="130"/>
    </row>
    <row r="1218" spans="1:5" s="123" customFormat="1" ht="15">
      <c r="A1218" s="126"/>
      <c r="B1218" s="161"/>
      <c r="C1218" s="162"/>
      <c r="D1218" s="126"/>
      <c r="E1218" s="130"/>
    </row>
    <row r="1219" spans="1:5" s="123" customFormat="1" ht="15">
      <c r="A1219" s="126"/>
      <c r="B1219" s="161"/>
      <c r="C1219" s="162"/>
      <c r="D1219" s="126"/>
      <c r="E1219" s="130"/>
    </row>
    <row r="1220" spans="1:5" s="123" customFormat="1" ht="15">
      <c r="A1220" s="126"/>
      <c r="B1220" s="161"/>
      <c r="C1220" s="162"/>
      <c r="D1220" s="126"/>
      <c r="E1220" s="130"/>
    </row>
    <row r="1221" spans="1:5" s="123" customFormat="1" ht="15">
      <c r="A1221" s="126"/>
      <c r="B1221" s="161"/>
      <c r="C1221" s="162"/>
      <c r="D1221" s="126"/>
      <c r="E1221" s="130"/>
    </row>
    <row r="1222" spans="1:5" s="123" customFormat="1" ht="15">
      <c r="A1222" s="126"/>
      <c r="B1222" s="161"/>
      <c r="C1222" s="162"/>
      <c r="D1222" s="126"/>
      <c r="E1222" s="130"/>
    </row>
    <row r="1223" spans="1:5" s="123" customFormat="1" ht="15">
      <c r="A1223" s="126"/>
      <c r="B1223" s="161"/>
      <c r="C1223" s="162"/>
      <c r="D1223" s="126"/>
      <c r="E1223" s="130"/>
    </row>
    <row r="1224" spans="1:5" s="123" customFormat="1" ht="15">
      <c r="A1224" s="126"/>
      <c r="B1224" s="161"/>
      <c r="C1224" s="162"/>
      <c r="D1224" s="126"/>
      <c r="E1224" s="130"/>
    </row>
    <row r="1225" spans="1:5" s="123" customFormat="1" ht="15">
      <c r="A1225" s="126"/>
      <c r="B1225" s="161"/>
      <c r="C1225" s="162"/>
      <c r="D1225" s="126"/>
      <c r="E1225" s="130"/>
    </row>
    <row r="1226" spans="1:5" s="123" customFormat="1" ht="15">
      <c r="A1226" s="126"/>
      <c r="B1226" s="161"/>
      <c r="C1226" s="162"/>
      <c r="D1226" s="126"/>
      <c r="E1226" s="130"/>
    </row>
    <row r="1227" spans="1:5" s="123" customFormat="1" ht="15">
      <c r="A1227" s="126"/>
      <c r="B1227" s="161"/>
      <c r="C1227" s="162"/>
      <c r="D1227" s="126"/>
      <c r="E1227" s="130"/>
    </row>
    <row r="1228" spans="1:5" s="123" customFormat="1" ht="15">
      <c r="A1228" s="126"/>
      <c r="B1228" s="161"/>
      <c r="C1228" s="162"/>
      <c r="D1228" s="126"/>
      <c r="E1228" s="130"/>
    </row>
    <row r="1229" spans="1:5" s="123" customFormat="1" ht="15">
      <c r="A1229" s="126"/>
      <c r="B1229" s="163"/>
      <c r="C1229" s="162"/>
      <c r="D1229" s="126"/>
      <c r="E1229" s="130"/>
    </row>
    <row r="1230" spans="1:5" s="123" customFormat="1" ht="15">
      <c r="A1230" s="126"/>
      <c r="B1230" s="163"/>
      <c r="C1230" s="162"/>
      <c r="D1230" s="126"/>
      <c r="E1230" s="130"/>
    </row>
    <row r="1231" spans="1:5" s="123" customFormat="1" ht="15">
      <c r="A1231" s="126"/>
      <c r="B1231" s="163"/>
      <c r="C1231" s="162"/>
      <c r="D1231" s="126"/>
      <c r="E1231" s="130"/>
    </row>
    <row r="1232" spans="1:5" s="123" customFormat="1" ht="15">
      <c r="A1232" s="126"/>
      <c r="B1232" s="163"/>
      <c r="C1232" s="162"/>
      <c r="D1232" s="126"/>
      <c r="E1232" s="130"/>
    </row>
    <row r="1233" spans="1:5" s="123" customFormat="1" ht="15">
      <c r="A1233" s="126"/>
      <c r="B1233" s="163"/>
      <c r="C1233" s="162"/>
      <c r="D1233" s="126"/>
      <c r="E1233" s="130"/>
    </row>
    <row r="1234" spans="1:5" s="123" customFormat="1" ht="15">
      <c r="A1234" s="126"/>
      <c r="B1234" s="161"/>
      <c r="C1234" s="162"/>
      <c r="D1234" s="126"/>
      <c r="E1234" s="130"/>
    </row>
    <row r="1235" spans="1:5" s="123" customFormat="1" ht="15">
      <c r="A1235" s="126"/>
      <c r="B1235" s="161"/>
      <c r="C1235" s="162"/>
      <c r="D1235" s="126"/>
      <c r="E1235" s="130"/>
    </row>
    <row r="1236" spans="1:5" s="123" customFormat="1" ht="15">
      <c r="A1236" s="126"/>
      <c r="B1236" s="161"/>
      <c r="C1236" s="162"/>
      <c r="D1236" s="126"/>
      <c r="E1236" s="130"/>
    </row>
    <row r="1237" spans="1:5" s="123" customFormat="1" ht="15">
      <c r="A1237" s="126"/>
      <c r="B1237" s="161"/>
      <c r="C1237" s="162"/>
      <c r="D1237" s="126"/>
      <c r="E1237" s="130"/>
    </row>
    <row r="1238" spans="1:5" s="123" customFormat="1" ht="15">
      <c r="A1238" s="126"/>
      <c r="B1238" s="161"/>
      <c r="C1238" s="162"/>
      <c r="D1238" s="126"/>
      <c r="E1238" s="130"/>
    </row>
    <row r="1239" spans="1:5" s="123" customFormat="1" ht="15">
      <c r="A1239" s="126"/>
      <c r="B1239" s="161"/>
      <c r="C1239" s="162"/>
      <c r="D1239" s="126"/>
      <c r="E1239" s="130"/>
    </row>
    <row r="1240" spans="1:7" s="123" customFormat="1" ht="15.75">
      <c r="A1240" s="250"/>
      <c r="B1240" s="250"/>
      <c r="C1240" s="250"/>
      <c r="D1240" s="250"/>
      <c r="E1240" s="250"/>
      <c r="F1240" s="250"/>
      <c r="G1240" s="250"/>
    </row>
    <row r="1241" spans="1:5" s="123" customFormat="1" ht="15">
      <c r="A1241" s="251"/>
      <c r="B1241" s="251"/>
      <c r="C1241" s="251"/>
      <c r="D1241" s="251"/>
      <c r="E1241" s="251"/>
    </row>
    <row r="1242" spans="1:5" s="123" customFormat="1" ht="15">
      <c r="A1242" s="164"/>
      <c r="B1242" s="145"/>
      <c r="C1242" s="151"/>
      <c r="D1242" s="165"/>
      <c r="E1242" s="147"/>
    </row>
    <row r="1243" spans="1:5" s="123" customFormat="1" ht="15">
      <c r="A1243" s="164"/>
      <c r="B1243" s="145"/>
      <c r="C1243" s="151"/>
      <c r="D1243" s="165"/>
      <c r="E1243" s="147"/>
    </row>
    <row r="1244" spans="1:5" s="123" customFormat="1" ht="15">
      <c r="A1244" s="164"/>
      <c r="B1244" s="145"/>
      <c r="C1244" s="151"/>
      <c r="D1244" s="165"/>
      <c r="E1244" s="147"/>
    </row>
    <row r="1245" spans="1:5" s="123" customFormat="1" ht="15">
      <c r="A1245" s="164"/>
      <c r="B1245" s="145"/>
      <c r="C1245" s="151"/>
      <c r="D1245" s="165"/>
      <c r="E1245" s="147"/>
    </row>
    <row r="1246" spans="1:5" s="123" customFormat="1" ht="15">
      <c r="A1246" s="164"/>
      <c r="B1246" s="145"/>
      <c r="C1246" s="151"/>
      <c r="D1246" s="165"/>
      <c r="E1246" s="147"/>
    </row>
    <row r="1247" spans="1:5" s="123" customFormat="1" ht="15">
      <c r="A1247" s="164"/>
      <c r="B1247" s="148"/>
      <c r="C1247" s="150"/>
      <c r="D1247" s="164"/>
      <c r="E1247" s="147"/>
    </row>
    <row r="1248" spans="1:5" s="123" customFormat="1" ht="15">
      <c r="A1248" s="164"/>
      <c r="B1248" s="148"/>
      <c r="C1248" s="150"/>
      <c r="D1248" s="164"/>
      <c r="E1248" s="147"/>
    </row>
    <row r="1249" spans="1:5" s="123" customFormat="1" ht="15">
      <c r="A1249" s="164"/>
      <c r="B1249" s="127"/>
      <c r="C1249" s="151"/>
      <c r="D1249" s="129"/>
      <c r="E1249" s="147"/>
    </row>
    <row r="1250" spans="1:5" s="123" customFormat="1" ht="15">
      <c r="A1250" s="164"/>
      <c r="B1250" s="145"/>
      <c r="C1250" s="151"/>
      <c r="D1250" s="165"/>
      <c r="E1250" s="147"/>
    </row>
    <row r="1251" spans="1:5" s="123" customFormat="1" ht="15">
      <c r="A1251" s="164"/>
      <c r="B1251" s="145"/>
      <c r="C1251" s="151"/>
      <c r="D1251" s="165"/>
      <c r="E1251" s="147"/>
    </row>
    <row r="1252" spans="1:5" s="123" customFormat="1" ht="15">
      <c r="A1252" s="164"/>
      <c r="B1252" s="145"/>
      <c r="C1252" s="151"/>
      <c r="D1252" s="165"/>
      <c r="E1252" s="147"/>
    </row>
    <row r="1253" spans="1:5" s="123" customFormat="1" ht="15">
      <c r="A1253" s="164"/>
      <c r="B1253" s="145"/>
      <c r="C1253" s="151"/>
      <c r="D1253" s="165"/>
      <c r="E1253" s="147"/>
    </row>
    <row r="1254" spans="1:5" s="123" customFormat="1" ht="15">
      <c r="A1254" s="164"/>
      <c r="B1254" s="145"/>
      <c r="C1254" s="151"/>
      <c r="D1254" s="165"/>
      <c r="E1254" s="147"/>
    </row>
    <row r="1255" spans="1:5" s="123" customFormat="1" ht="15">
      <c r="A1255" s="164"/>
      <c r="B1255" s="145"/>
      <c r="C1255" s="151"/>
      <c r="D1255" s="165"/>
      <c r="E1255" s="147"/>
    </row>
    <row r="1256" spans="1:5" s="123" customFormat="1" ht="15">
      <c r="A1256" s="164"/>
      <c r="B1256" s="145"/>
      <c r="C1256" s="151"/>
      <c r="D1256" s="165"/>
      <c r="E1256" s="147"/>
    </row>
    <row r="1257" spans="1:5" s="123" customFormat="1" ht="15">
      <c r="A1257" s="164"/>
      <c r="B1257" s="145"/>
      <c r="C1257" s="151"/>
      <c r="D1257" s="165"/>
      <c r="E1257" s="147"/>
    </row>
    <row r="1258" spans="1:5" s="123" customFormat="1" ht="15">
      <c r="A1258" s="164"/>
      <c r="B1258" s="145"/>
      <c r="C1258" s="151"/>
      <c r="D1258" s="165"/>
      <c r="E1258" s="147"/>
    </row>
    <row r="1259" spans="1:5" s="123" customFormat="1" ht="15">
      <c r="A1259" s="164"/>
      <c r="B1259" s="145"/>
      <c r="C1259" s="151"/>
      <c r="D1259" s="165"/>
      <c r="E1259" s="147"/>
    </row>
    <row r="1260" spans="1:5" s="123" customFormat="1" ht="15">
      <c r="A1260" s="164"/>
      <c r="B1260" s="145"/>
      <c r="C1260" s="151"/>
      <c r="D1260" s="165"/>
      <c r="E1260" s="147"/>
    </row>
    <row r="1261" spans="1:5" s="123" customFormat="1" ht="15">
      <c r="A1261" s="164"/>
      <c r="B1261" s="145"/>
      <c r="C1261" s="151"/>
      <c r="D1261" s="165"/>
      <c r="E1261" s="147"/>
    </row>
    <row r="1262" spans="1:5" s="123" customFormat="1" ht="15">
      <c r="A1262" s="164"/>
      <c r="B1262" s="145"/>
      <c r="C1262" s="151"/>
      <c r="D1262" s="165"/>
      <c r="E1262" s="147"/>
    </row>
    <row r="1263" spans="1:5" s="123" customFormat="1" ht="15">
      <c r="A1263" s="164"/>
      <c r="B1263" s="145"/>
      <c r="C1263" s="151"/>
      <c r="D1263" s="165"/>
      <c r="E1263" s="147"/>
    </row>
    <row r="1264" spans="1:5" s="123" customFormat="1" ht="15">
      <c r="A1264" s="164"/>
      <c r="B1264" s="145"/>
      <c r="C1264" s="151"/>
      <c r="D1264" s="165"/>
      <c r="E1264" s="147"/>
    </row>
    <row r="1265" spans="1:5" s="123" customFormat="1" ht="15">
      <c r="A1265" s="164"/>
      <c r="B1265" s="145"/>
      <c r="C1265" s="151"/>
      <c r="D1265" s="165"/>
      <c r="E1265" s="147"/>
    </row>
    <row r="1266" spans="1:5" s="123" customFormat="1" ht="15">
      <c r="A1266" s="164"/>
      <c r="B1266" s="145"/>
      <c r="C1266" s="151"/>
      <c r="D1266" s="165"/>
      <c r="E1266" s="147"/>
    </row>
    <row r="1267" spans="1:5" s="123" customFormat="1" ht="15">
      <c r="A1267" s="164"/>
      <c r="B1267" s="145"/>
      <c r="C1267" s="151"/>
      <c r="D1267" s="165"/>
      <c r="E1267" s="147"/>
    </row>
    <row r="1268" spans="1:5" s="123" customFormat="1" ht="15">
      <c r="A1268" s="164"/>
      <c r="B1268" s="145"/>
      <c r="C1268" s="151"/>
      <c r="D1268" s="165"/>
      <c r="E1268" s="147"/>
    </row>
    <row r="1269" spans="1:5" s="123" customFormat="1" ht="15">
      <c r="A1269" s="164"/>
      <c r="B1269" s="145"/>
      <c r="C1269" s="151"/>
      <c r="D1269" s="165"/>
      <c r="E1269" s="147"/>
    </row>
    <row r="1270" spans="1:5" s="123" customFormat="1" ht="15">
      <c r="A1270" s="164"/>
      <c r="B1270" s="145"/>
      <c r="C1270" s="151"/>
      <c r="D1270" s="165"/>
      <c r="E1270" s="147"/>
    </row>
    <row r="1271" spans="1:5" s="123" customFormat="1" ht="15">
      <c r="A1271" s="164"/>
      <c r="B1271" s="145"/>
      <c r="C1271" s="151"/>
      <c r="D1271" s="165"/>
      <c r="E1271" s="147"/>
    </row>
    <row r="1272" spans="1:5" s="123" customFormat="1" ht="15">
      <c r="A1272" s="164"/>
      <c r="B1272" s="145"/>
      <c r="C1272" s="151"/>
      <c r="D1272" s="165"/>
      <c r="E1272" s="147"/>
    </row>
    <row r="1273" spans="1:5" s="123" customFormat="1" ht="15">
      <c r="A1273" s="164"/>
      <c r="B1273" s="145"/>
      <c r="C1273" s="151"/>
      <c r="D1273" s="165"/>
      <c r="E1273" s="147"/>
    </row>
    <row r="1274" spans="1:5" s="123" customFormat="1" ht="15">
      <c r="A1274" s="164"/>
      <c r="B1274" s="145"/>
      <c r="C1274" s="151"/>
      <c r="D1274" s="165"/>
      <c r="E1274" s="147"/>
    </row>
    <row r="1275" spans="1:5" s="123" customFormat="1" ht="15">
      <c r="A1275" s="164"/>
      <c r="B1275" s="145"/>
      <c r="C1275" s="151"/>
      <c r="D1275" s="165"/>
      <c r="E1275" s="147"/>
    </row>
    <row r="1276" spans="1:5" s="123" customFormat="1" ht="15">
      <c r="A1276" s="164"/>
      <c r="B1276" s="145"/>
      <c r="C1276" s="151"/>
      <c r="D1276" s="165"/>
      <c r="E1276" s="147"/>
    </row>
    <row r="1277" spans="1:5" s="123" customFormat="1" ht="15">
      <c r="A1277" s="164"/>
      <c r="B1277" s="145"/>
      <c r="C1277" s="151"/>
      <c r="D1277" s="165"/>
      <c r="E1277" s="147"/>
    </row>
    <row r="1278" spans="1:5" s="123" customFormat="1" ht="15">
      <c r="A1278" s="164"/>
      <c r="B1278" s="145"/>
      <c r="C1278" s="151"/>
      <c r="D1278" s="165"/>
      <c r="E1278" s="147"/>
    </row>
    <row r="1279" spans="1:5" s="123" customFormat="1" ht="15">
      <c r="A1279" s="164"/>
      <c r="B1279" s="145"/>
      <c r="C1279" s="151"/>
      <c r="D1279" s="165"/>
      <c r="E1279" s="147"/>
    </row>
    <row r="1280" spans="1:5" s="123" customFormat="1" ht="15">
      <c r="A1280" s="164"/>
      <c r="B1280" s="145"/>
      <c r="C1280" s="151"/>
      <c r="D1280" s="165"/>
      <c r="E1280" s="147"/>
    </row>
    <row r="1281" spans="1:5" s="123" customFormat="1" ht="15">
      <c r="A1281" s="164"/>
      <c r="B1281" s="145"/>
      <c r="C1281" s="151"/>
      <c r="D1281" s="165"/>
      <c r="E1281" s="147"/>
    </row>
    <row r="1282" spans="1:5" s="123" customFormat="1" ht="15">
      <c r="A1282" s="164"/>
      <c r="B1282" s="145"/>
      <c r="C1282" s="151"/>
      <c r="D1282" s="165"/>
      <c r="E1282" s="147"/>
    </row>
    <row r="1283" spans="1:5" s="123" customFormat="1" ht="15">
      <c r="A1283" s="164"/>
      <c r="B1283" s="145"/>
      <c r="C1283" s="151"/>
      <c r="D1283" s="165"/>
      <c r="E1283" s="147"/>
    </row>
    <row r="1284" spans="1:5" s="123" customFormat="1" ht="15">
      <c r="A1284" s="164"/>
      <c r="B1284" s="145"/>
      <c r="C1284" s="151"/>
      <c r="D1284" s="165"/>
      <c r="E1284" s="147"/>
    </row>
    <row r="1285" spans="1:5" s="123" customFormat="1" ht="15">
      <c r="A1285" s="164"/>
      <c r="B1285" s="145"/>
      <c r="C1285" s="151"/>
      <c r="D1285" s="165"/>
      <c r="E1285" s="147"/>
    </row>
    <row r="1286" spans="1:5" s="123" customFormat="1" ht="15">
      <c r="A1286" s="164"/>
      <c r="B1286" s="145"/>
      <c r="C1286" s="151"/>
      <c r="D1286" s="165"/>
      <c r="E1286" s="147"/>
    </row>
    <row r="1287" spans="1:5" s="123" customFormat="1" ht="15">
      <c r="A1287" s="164"/>
      <c r="B1287" s="145"/>
      <c r="C1287" s="151"/>
      <c r="D1287" s="165"/>
      <c r="E1287" s="147"/>
    </row>
    <row r="1288" spans="1:5" s="123" customFormat="1" ht="15">
      <c r="A1288" s="248"/>
      <c r="B1288" s="248"/>
      <c r="C1288" s="248"/>
      <c r="D1288" s="248"/>
      <c r="E1288" s="248"/>
    </row>
    <row r="1289" spans="1:5" s="123" customFormat="1" ht="15">
      <c r="A1289" s="164"/>
      <c r="B1289" s="145"/>
      <c r="C1289" s="151"/>
      <c r="D1289" s="165"/>
      <c r="E1289" s="147"/>
    </row>
    <row r="1290" spans="1:5" s="123" customFormat="1" ht="15">
      <c r="A1290" s="164"/>
      <c r="B1290" s="148"/>
      <c r="C1290" s="150"/>
      <c r="D1290" s="164"/>
      <c r="E1290" s="147"/>
    </row>
    <row r="1291" spans="1:5" s="123" customFormat="1" ht="15">
      <c r="A1291" s="164"/>
      <c r="B1291" s="148"/>
      <c r="C1291" s="150"/>
      <c r="D1291" s="164"/>
      <c r="E1291" s="147"/>
    </row>
    <row r="1292" spans="1:5" s="123" customFormat="1" ht="15">
      <c r="A1292" s="164"/>
      <c r="B1292" s="161"/>
      <c r="C1292" s="149"/>
      <c r="D1292" s="126"/>
      <c r="E1292" s="147"/>
    </row>
    <row r="1293" spans="1:5" s="123" customFormat="1" ht="15">
      <c r="A1293" s="164"/>
      <c r="B1293" s="148"/>
      <c r="C1293" s="150"/>
      <c r="D1293" s="164"/>
      <c r="E1293" s="147"/>
    </row>
    <row r="1294" spans="1:5" s="123" customFormat="1" ht="15">
      <c r="A1294" s="164"/>
      <c r="B1294" s="148"/>
      <c r="C1294" s="150"/>
      <c r="D1294" s="164"/>
      <c r="E1294" s="147"/>
    </row>
    <row r="1295" spans="1:5" s="123" customFormat="1" ht="15">
      <c r="A1295" s="164"/>
      <c r="B1295" s="148"/>
      <c r="C1295" s="150"/>
      <c r="D1295" s="164"/>
      <c r="E1295" s="147"/>
    </row>
    <row r="1296" spans="1:5" s="123" customFormat="1" ht="15">
      <c r="A1296" s="164"/>
      <c r="B1296" s="148"/>
      <c r="C1296" s="150"/>
      <c r="D1296" s="164"/>
      <c r="E1296" s="147"/>
    </row>
    <row r="1297" spans="1:5" s="123" customFormat="1" ht="15">
      <c r="A1297" s="164"/>
      <c r="B1297" s="161"/>
      <c r="C1297" s="149"/>
      <c r="D1297" s="126"/>
      <c r="E1297" s="147"/>
    </row>
    <row r="1298" spans="1:5" s="123" customFormat="1" ht="15">
      <c r="A1298" s="164"/>
      <c r="B1298" s="145"/>
      <c r="C1298" s="151"/>
      <c r="D1298" s="165"/>
      <c r="E1298" s="147"/>
    </row>
    <row r="1299" spans="1:5" s="123" customFormat="1" ht="15">
      <c r="A1299" s="164"/>
      <c r="B1299" s="145"/>
      <c r="C1299" s="151"/>
      <c r="D1299" s="165"/>
      <c r="E1299" s="147"/>
    </row>
    <row r="1300" spans="1:5" s="123" customFormat="1" ht="15">
      <c r="A1300" s="164"/>
      <c r="B1300" s="145"/>
      <c r="C1300" s="151"/>
      <c r="D1300" s="165"/>
      <c r="E1300" s="147"/>
    </row>
    <row r="1301" spans="1:5" s="123" customFormat="1" ht="15">
      <c r="A1301" s="164"/>
      <c r="B1301" s="145"/>
      <c r="C1301" s="151"/>
      <c r="D1301" s="165"/>
      <c r="E1301" s="147"/>
    </row>
    <row r="1302" spans="1:5" s="123" customFormat="1" ht="15">
      <c r="A1302" s="164"/>
      <c r="B1302" s="145"/>
      <c r="C1302" s="151"/>
      <c r="D1302" s="165"/>
      <c r="E1302" s="147"/>
    </row>
    <row r="1303" spans="1:5" s="123" customFormat="1" ht="15">
      <c r="A1303" s="164"/>
      <c r="B1303" s="148"/>
      <c r="C1303" s="150"/>
      <c r="D1303" s="164"/>
      <c r="E1303" s="147"/>
    </row>
    <row r="1304" spans="1:5" s="123" customFormat="1" ht="15">
      <c r="A1304" s="164"/>
      <c r="B1304" s="161"/>
      <c r="C1304" s="149"/>
      <c r="D1304" s="126"/>
      <c r="E1304" s="147"/>
    </row>
    <row r="1305" spans="1:5" s="123" customFormat="1" ht="15">
      <c r="A1305" s="164"/>
      <c r="B1305" s="148"/>
      <c r="C1305" s="150"/>
      <c r="D1305" s="164"/>
      <c r="E1305" s="147"/>
    </row>
    <row r="1306" spans="1:5" s="123" customFormat="1" ht="15">
      <c r="A1306" s="164"/>
      <c r="B1306" s="148"/>
      <c r="C1306" s="150"/>
      <c r="D1306" s="164"/>
      <c r="E1306" s="147"/>
    </row>
    <row r="1307" spans="1:5" s="123" customFormat="1" ht="15">
      <c r="A1307" s="164"/>
      <c r="B1307" s="148"/>
      <c r="C1307" s="150"/>
      <c r="D1307" s="164"/>
      <c r="E1307" s="147"/>
    </row>
    <row r="1308" spans="1:5" s="123" customFormat="1" ht="15">
      <c r="A1308" s="164"/>
      <c r="B1308" s="148"/>
      <c r="C1308" s="150"/>
      <c r="D1308" s="164"/>
      <c r="E1308" s="147"/>
    </row>
    <row r="1309" spans="1:5" s="123" customFormat="1" ht="15">
      <c r="A1309" s="164"/>
      <c r="B1309" s="161"/>
      <c r="C1309" s="149"/>
      <c r="D1309" s="126"/>
      <c r="E1309" s="147"/>
    </row>
    <row r="1310" spans="1:5" s="123" customFormat="1" ht="15">
      <c r="A1310" s="164"/>
      <c r="B1310" s="148"/>
      <c r="C1310" s="150"/>
      <c r="D1310" s="164"/>
      <c r="E1310" s="147"/>
    </row>
    <row r="1311" spans="1:5" s="123" customFormat="1" ht="15">
      <c r="A1311" s="164"/>
      <c r="B1311" s="148"/>
      <c r="C1311" s="150"/>
      <c r="D1311" s="164"/>
      <c r="E1311" s="147"/>
    </row>
    <row r="1312" spans="1:5" s="123" customFormat="1" ht="15">
      <c r="A1312" s="164"/>
      <c r="B1312" s="148"/>
      <c r="C1312" s="150"/>
      <c r="D1312" s="164"/>
      <c r="E1312" s="147"/>
    </row>
    <row r="1313" spans="1:5" s="123" customFormat="1" ht="15">
      <c r="A1313" s="164"/>
      <c r="B1313" s="148"/>
      <c r="C1313" s="150"/>
      <c r="D1313" s="164"/>
      <c r="E1313" s="147"/>
    </row>
    <row r="1314" spans="1:5" s="123" customFormat="1" ht="15">
      <c r="A1314" s="164"/>
      <c r="B1314" s="148"/>
      <c r="C1314" s="150"/>
      <c r="D1314" s="164"/>
      <c r="E1314" s="147"/>
    </row>
    <row r="1315" spans="1:5" s="123" customFormat="1" ht="15">
      <c r="A1315" s="164"/>
      <c r="B1315" s="148"/>
      <c r="C1315" s="150"/>
      <c r="D1315" s="164"/>
      <c r="E1315" s="130"/>
    </row>
    <row r="1316" spans="1:5" s="123" customFormat="1" ht="15">
      <c r="A1316" s="164"/>
      <c r="B1316" s="148"/>
      <c r="C1316" s="150"/>
      <c r="D1316" s="164"/>
      <c r="E1316" s="130"/>
    </row>
    <row r="1317" spans="1:5" s="123" customFormat="1" ht="15">
      <c r="A1317" s="164"/>
      <c r="B1317" s="148"/>
      <c r="C1317" s="150"/>
      <c r="D1317" s="164"/>
      <c r="E1317" s="130"/>
    </row>
    <row r="1318" spans="1:5" s="123" customFormat="1" ht="15">
      <c r="A1318" s="164"/>
      <c r="B1318" s="148"/>
      <c r="C1318" s="150"/>
      <c r="D1318" s="164"/>
      <c r="E1318" s="130"/>
    </row>
    <row r="1319" spans="1:5" s="123" customFormat="1" ht="15">
      <c r="A1319" s="164"/>
      <c r="B1319" s="148"/>
      <c r="C1319" s="150"/>
      <c r="D1319" s="164"/>
      <c r="E1319" s="130"/>
    </row>
    <row r="1320" spans="1:5" s="123" customFormat="1" ht="15">
      <c r="A1320" s="164"/>
      <c r="B1320" s="148"/>
      <c r="C1320" s="150"/>
      <c r="D1320" s="164"/>
      <c r="E1320" s="130"/>
    </row>
    <row r="1321" spans="1:5" s="123" customFormat="1" ht="15">
      <c r="A1321" s="164"/>
      <c r="B1321" s="148"/>
      <c r="C1321" s="150"/>
      <c r="D1321" s="164"/>
      <c r="E1321" s="130"/>
    </row>
    <row r="1322" spans="1:5" s="123" customFormat="1" ht="15">
      <c r="A1322" s="164"/>
      <c r="B1322" s="148"/>
      <c r="C1322" s="150"/>
      <c r="D1322" s="164"/>
      <c r="E1322" s="130"/>
    </row>
    <row r="1323" spans="1:5" s="123" customFormat="1" ht="15">
      <c r="A1323" s="164"/>
      <c r="B1323" s="148"/>
      <c r="C1323" s="150"/>
      <c r="D1323" s="164"/>
      <c r="E1323" s="130"/>
    </row>
    <row r="1324" spans="1:5" s="123" customFormat="1" ht="15">
      <c r="A1324" s="164"/>
      <c r="B1324" s="148"/>
      <c r="C1324" s="150"/>
      <c r="D1324" s="164"/>
      <c r="E1324" s="130"/>
    </row>
    <row r="1325" spans="1:5" s="123" customFormat="1" ht="15">
      <c r="A1325" s="164"/>
      <c r="B1325" s="148"/>
      <c r="C1325" s="150"/>
      <c r="D1325" s="164"/>
      <c r="E1325" s="130"/>
    </row>
    <row r="1326" spans="1:5" s="123" customFormat="1" ht="15">
      <c r="A1326" s="164"/>
      <c r="B1326" s="148"/>
      <c r="C1326" s="150"/>
      <c r="D1326" s="164"/>
      <c r="E1326" s="130"/>
    </row>
    <row r="1327" spans="1:5" s="123" customFormat="1" ht="15">
      <c r="A1327" s="164"/>
      <c r="B1327" s="161"/>
      <c r="C1327" s="150"/>
      <c r="D1327" s="164"/>
      <c r="E1327" s="130"/>
    </row>
    <row r="1328" spans="1:5" s="123" customFormat="1" ht="15">
      <c r="A1328" s="248"/>
      <c r="B1328" s="248"/>
      <c r="C1328" s="248"/>
      <c r="D1328" s="248"/>
      <c r="E1328" s="248"/>
    </row>
    <row r="1329" spans="1:5" s="123" customFormat="1" ht="15">
      <c r="A1329" s="164"/>
      <c r="B1329" s="148"/>
      <c r="C1329" s="150"/>
      <c r="D1329" s="164"/>
      <c r="E1329" s="147"/>
    </row>
    <row r="1330" spans="1:5" s="123" customFormat="1" ht="15">
      <c r="A1330" s="164"/>
      <c r="B1330" s="161"/>
      <c r="C1330" s="149"/>
      <c r="D1330" s="126"/>
      <c r="E1330" s="147"/>
    </row>
    <row r="1331" spans="1:5" s="123" customFormat="1" ht="15">
      <c r="A1331" s="164"/>
      <c r="B1331" s="127"/>
      <c r="C1331" s="146"/>
      <c r="D1331" s="129"/>
      <c r="E1331" s="147"/>
    </row>
    <row r="1332" spans="1:5" s="123" customFormat="1" ht="15">
      <c r="A1332" s="164"/>
      <c r="B1332" s="145"/>
      <c r="C1332" s="151"/>
      <c r="D1332" s="165"/>
      <c r="E1332" s="147"/>
    </row>
    <row r="1333" spans="1:5" s="123" customFormat="1" ht="15">
      <c r="A1333" s="164"/>
      <c r="B1333" s="145"/>
      <c r="C1333" s="151"/>
      <c r="D1333" s="165"/>
      <c r="E1333" s="147"/>
    </row>
    <row r="1334" spans="1:5" s="123" customFormat="1" ht="15">
      <c r="A1334" s="164"/>
      <c r="B1334" s="145"/>
      <c r="C1334" s="151"/>
      <c r="D1334" s="165"/>
      <c r="E1334" s="147"/>
    </row>
    <row r="1335" spans="1:5" s="123" customFormat="1" ht="15">
      <c r="A1335" s="164"/>
      <c r="B1335" s="145"/>
      <c r="C1335" s="151"/>
      <c r="D1335" s="165"/>
      <c r="E1335" s="147"/>
    </row>
    <row r="1336" spans="1:5" s="123" customFormat="1" ht="15">
      <c r="A1336" s="164"/>
      <c r="B1336" s="145"/>
      <c r="C1336" s="151"/>
      <c r="D1336" s="165"/>
      <c r="E1336" s="147"/>
    </row>
    <row r="1337" spans="1:5" s="123" customFormat="1" ht="15">
      <c r="A1337" s="164"/>
      <c r="B1337" s="145"/>
      <c r="C1337" s="151"/>
      <c r="D1337" s="165"/>
      <c r="E1337" s="147"/>
    </row>
    <row r="1338" spans="1:5" s="123" customFormat="1" ht="15">
      <c r="A1338" s="164"/>
      <c r="B1338" s="145"/>
      <c r="C1338" s="151"/>
      <c r="D1338" s="165"/>
      <c r="E1338" s="147"/>
    </row>
    <row r="1339" spans="1:5" s="123" customFormat="1" ht="15">
      <c r="A1339" s="164"/>
      <c r="B1339" s="145"/>
      <c r="C1339" s="151"/>
      <c r="D1339" s="165"/>
      <c r="E1339" s="147"/>
    </row>
    <row r="1340" spans="1:5" s="123" customFormat="1" ht="15">
      <c r="A1340" s="164"/>
      <c r="B1340" s="127"/>
      <c r="C1340" s="146"/>
      <c r="D1340" s="129"/>
      <c r="E1340" s="147"/>
    </row>
    <row r="1341" spans="1:5" s="123" customFormat="1" ht="15">
      <c r="A1341" s="164"/>
      <c r="B1341" s="127"/>
      <c r="C1341" s="146"/>
      <c r="D1341" s="129"/>
      <c r="E1341" s="147"/>
    </row>
    <row r="1342" spans="1:5" s="123" customFormat="1" ht="15">
      <c r="A1342" s="164"/>
      <c r="B1342" s="127"/>
      <c r="C1342" s="146"/>
      <c r="D1342" s="129"/>
      <c r="E1342" s="147"/>
    </row>
    <row r="1343" spans="1:5" s="123" customFormat="1" ht="15">
      <c r="A1343" s="164"/>
      <c r="B1343" s="127"/>
      <c r="C1343" s="146"/>
      <c r="D1343" s="129"/>
      <c r="E1343" s="147"/>
    </row>
    <row r="1344" spans="1:5" s="123" customFormat="1" ht="15">
      <c r="A1344" s="164"/>
      <c r="B1344" s="127"/>
      <c r="C1344" s="146"/>
      <c r="D1344" s="129"/>
      <c r="E1344" s="147"/>
    </row>
    <row r="1345" spans="1:5" s="123" customFormat="1" ht="15">
      <c r="A1345" s="164"/>
      <c r="B1345" s="127"/>
      <c r="C1345" s="146"/>
      <c r="D1345" s="129"/>
      <c r="E1345" s="147"/>
    </row>
    <row r="1346" spans="1:5" s="123" customFormat="1" ht="15">
      <c r="A1346" s="164"/>
      <c r="B1346" s="127"/>
      <c r="C1346" s="146"/>
      <c r="D1346" s="129"/>
      <c r="E1346" s="147"/>
    </row>
    <row r="1347" spans="1:5" s="123" customFormat="1" ht="15">
      <c r="A1347" s="164"/>
      <c r="B1347" s="127"/>
      <c r="C1347" s="146"/>
      <c r="D1347" s="129"/>
      <c r="E1347" s="147"/>
    </row>
    <row r="1348" spans="1:5" s="123" customFormat="1" ht="15">
      <c r="A1348" s="164"/>
      <c r="B1348" s="127"/>
      <c r="C1348" s="146"/>
      <c r="D1348" s="129"/>
      <c r="E1348" s="147"/>
    </row>
    <row r="1349" spans="1:5" s="123" customFormat="1" ht="15">
      <c r="A1349" s="164"/>
      <c r="B1349" s="127"/>
      <c r="C1349" s="146"/>
      <c r="D1349" s="129"/>
      <c r="E1349" s="147"/>
    </row>
    <row r="1350" spans="1:5" s="123" customFormat="1" ht="15">
      <c r="A1350" s="248"/>
      <c r="B1350" s="248"/>
      <c r="C1350" s="248"/>
      <c r="D1350" s="248"/>
      <c r="E1350" s="248"/>
    </row>
    <row r="1351" spans="1:5" s="123" customFormat="1" ht="15">
      <c r="A1351" s="164"/>
      <c r="B1351" s="145"/>
      <c r="C1351" s="166"/>
      <c r="D1351" s="165"/>
      <c r="E1351" s="147"/>
    </row>
    <row r="1352" spans="1:5" s="123" customFormat="1" ht="15">
      <c r="A1352" s="164"/>
      <c r="B1352" s="145"/>
      <c r="C1352" s="166"/>
      <c r="D1352" s="165"/>
      <c r="E1352" s="147"/>
    </row>
    <row r="1353" spans="1:5" s="123" customFormat="1" ht="15">
      <c r="A1353" s="164"/>
      <c r="B1353" s="145"/>
      <c r="C1353" s="166"/>
      <c r="D1353" s="165"/>
      <c r="E1353" s="147"/>
    </row>
    <row r="1354" spans="1:5" s="123" customFormat="1" ht="15">
      <c r="A1354" s="164"/>
      <c r="B1354" s="145"/>
      <c r="C1354" s="166"/>
      <c r="D1354" s="165"/>
      <c r="E1354" s="147"/>
    </row>
    <row r="1355" spans="1:5" s="123" customFormat="1" ht="15">
      <c r="A1355" s="164"/>
      <c r="B1355" s="145"/>
      <c r="C1355" s="166"/>
      <c r="D1355" s="165"/>
      <c r="E1355" s="147"/>
    </row>
    <row r="1356" spans="1:5" s="123" customFormat="1" ht="15">
      <c r="A1356" s="164"/>
      <c r="B1356" s="127"/>
      <c r="C1356" s="146"/>
      <c r="D1356" s="129"/>
      <c r="E1356" s="147"/>
    </row>
    <row r="1357" spans="1:5" s="123" customFormat="1" ht="15">
      <c r="A1357" s="164"/>
      <c r="B1357" s="145"/>
      <c r="C1357" s="151"/>
      <c r="D1357" s="165"/>
      <c r="E1357" s="147"/>
    </row>
    <row r="1358" spans="1:5" s="123" customFormat="1" ht="15">
      <c r="A1358" s="164"/>
      <c r="B1358" s="145"/>
      <c r="C1358" s="151"/>
      <c r="D1358" s="165"/>
      <c r="E1358" s="147"/>
    </row>
    <row r="1359" spans="1:5" s="123" customFormat="1" ht="15">
      <c r="A1359" s="164"/>
      <c r="B1359" s="145"/>
      <c r="C1359" s="146"/>
      <c r="D1359" s="129"/>
      <c r="E1359" s="147"/>
    </row>
    <row r="1360" spans="1:5" s="123" customFormat="1" ht="15">
      <c r="A1360" s="164"/>
      <c r="B1360" s="127"/>
      <c r="C1360" s="146"/>
      <c r="D1360" s="165"/>
      <c r="E1360" s="147"/>
    </row>
    <row r="1361" spans="1:5" s="123" customFormat="1" ht="15">
      <c r="A1361" s="164"/>
      <c r="B1361" s="127"/>
      <c r="C1361" s="146"/>
      <c r="D1361" s="129"/>
      <c r="E1361" s="147"/>
    </row>
    <row r="1362" spans="1:5" s="123" customFormat="1" ht="15">
      <c r="A1362" s="164"/>
      <c r="B1362" s="148"/>
      <c r="C1362" s="167"/>
      <c r="D1362" s="164"/>
      <c r="E1362" s="147"/>
    </row>
    <row r="1363" spans="1:5" s="123" customFormat="1" ht="15">
      <c r="A1363" s="164"/>
      <c r="B1363" s="148"/>
      <c r="C1363" s="167"/>
      <c r="D1363" s="164"/>
      <c r="E1363" s="147"/>
    </row>
    <row r="1364" spans="1:5" s="123" customFormat="1" ht="15">
      <c r="A1364" s="164"/>
      <c r="B1364" s="148"/>
      <c r="C1364" s="167"/>
      <c r="D1364" s="164"/>
      <c r="E1364" s="147"/>
    </row>
    <row r="1365" spans="1:5" s="123" customFormat="1" ht="15">
      <c r="A1365" s="164"/>
      <c r="B1365" s="148"/>
      <c r="C1365" s="167"/>
      <c r="D1365" s="164"/>
      <c r="E1365" s="147"/>
    </row>
    <row r="1366" spans="1:5" s="123" customFormat="1" ht="15">
      <c r="A1366" s="164"/>
      <c r="B1366" s="145"/>
      <c r="C1366" s="166"/>
      <c r="D1366" s="165"/>
      <c r="E1366" s="147"/>
    </row>
    <row r="1367" spans="1:5" s="123" customFormat="1" ht="15">
      <c r="A1367" s="164"/>
      <c r="B1367" s="127"/>
      <c r="C1367" s="146"/>
      <c r="D1367" s="129"/>
      <c r="E1367" s="147"/>
    </row>
    <row r="1368" spans="1:5" s="123" customFormat="1" ht="15">
      <c r="A1368" s="164"/>
      <c r="B1368" s="127"/>
      <c r="C1368" s="146"/>
      <c r="D1368" s="129"/>
      <c r="E1368" s="147"/>
    </row>
    <row r="1369" spans="1:5" s="123" customFormat="1" ht="15">
      <c r="A1369" s="164"/>
      <c r="B1369" s="145"/>
      <c r="C1369" s="166"/>
      <c r="D1369" s="165"/>
      <c r="E1369" s="147"/>
    </row>
    <row r="1370" spans="1:5" s="123" customFormat="1" ht="15">
      <c r="A1370" s="164"/>
      <c r="B1370" s="145"/>
      <c r="C1370" s="166"/>
      <c r="D1370" s="165"/>
      <c r="E1370" s="147"/>
    </row>
    <row r="1371" spans="1:5" s="123" customFormat="1" ht="15">
      <c r="A1371" s="164"/>
      <c r="B1371" s="145"/>
      <c r="C1371" s="166"/>
      <c r="D1371" s="165"/>
      <c r="E1371" s="147"/>
    </row>
    <row r="1372" spans="1:5" s="123" customFormat="1" ht="15">
      <c r="A1372" s="164"/>
      <c r="B1372" s="148"/>
      <c r="C1372" s="167"/>
      <c r="D1372" s="164"/>
      <c r="E1372" s="147"/>
    </row>
    <row r="1373" spans="1:5" s="123" customFormat="1" ht="15">
      <c r="A1373" s="164"/>
      <c r="B1373" s="145"/>
      <c r="C1373" s="166"/>
      <c r="D1373" s="165"/>
      <c r="E1373" s="147"/>
    </row>
    <row r="1374" spans="1:5" s="123" customFormat="1" ht="15">
      <c r="A1374" s="164"/>
      <c r="B1374" s="145"/>
      <c r="C1374" s="151"/>
      <c r="D1374" s="165"/>
      <c r="E1374" s="147"/>
    </row>
    <row r="1375" spans="1:5" s="123" customFormat="1" ht="15">
      <c r="A1375" s="126"/>
      <c r="B1375" s="127"/>
      <c r="C1375" s="168"/>
      <c r="D1375" s="165"/>
      <c r="E1375" s="130"/>
    </row>
    <row r="1376" spans="1:5" s="123" customFormat="1" ht="15">
      <c r="A1376" s="126"/>
      <c r="B1376" s="127"/>
      <c r="C1376" s="168"/>
      <c r="D1376" s="165"/>
      <c r="E1376" s="130"/>
    </row>
    <row r="1377" spans="1:5" s="123" customFormat="1" ht="15">
      <c r="A1377" s="126"/>
      <c r="B1377" s="127"/>
      <c r="C1377" s="168"/>
      <c r="D1377" s="165"/>
      <c r="E1377" s="130"/>
    </row>
    <row r="1378" spans="1:5" s="123" customFormat="1" ht="15">
      <c r="A1378" s="126"/>
      <c r="B1378" s="127"/>
      <c r="C1378" s="168"/>
      <c r="D1378" s="165"/>
      <c r="E1378" s="130"/>
    </row>
    <row r="1379" spans="1:5" s="123" customFormat="1" ht="15">
      <c r="A1379" s="126"/>
      <c r="B1379" s="127"/>
      <c r="C1379" s="168"/>
      <c r="D1379" s="165"/>
      <c r="E1379" s="130"/>
    </row>
    <row r="1380" spans="1:5" s="123" customFormat="1" ht="15">
      <c r="A1380" s="126"/>
      <c r="B1380" s="127"/>
      <c r="C1380" s="128"/>
      <c r="D1380" s="165"/>
      <c r="E1380" s="130"/>
    </row>
    <row r="1381" spans="1:5" s="123" customFormat="1" ht="15">
      <c r="A1381" s="126"/>
      <c r="B1381" s="127"/>
      <c r="C1381" s="128"/>
      <c r="D1381" s="165"/>
      <c r="E1381" s="130"/>
    </row>
    <row r="1382" spans="1:5" s="123" customFormat="1" ht="15">
      <c r="A1382" s="126"/>
      <c r="B1382" s="127"/>
      <c r="C1382" s="128"/>
      <c r="D1382" s="165"/>
      <c r="E1382" s="130"/>
    </row>
    <row r="1383" spans="1:5" s="123" customFormat="1" ht="15">
      <c r="A1383" s="126"/>
      <c r="B1383" s="127"/>
      <c r="C1383" s="128"/>
      <c r="D1383" s="165"/>
      <c r="E1383" s="130"/>
    </row>
    <row r="1384" spans="1:5" s="123" customFormat="1" ht="15">
      <c r="A1384" s="126"/>
      <c r="B1384" s="127"/>
      <c r="C1384" s="128"/>
      <c r="D1384" s="165"/>
      <c r="E1384" s="130"/>
    </row>
    <row r="1385" spans="1:5" s="123" customFormat="1" ht="15">
      <c r="A1385" s="126"/>
      <c r="B1385" s="127"/>
      <c r="C1385" s="128"/>
      <c r="D1385" s="165"/>
      <c r="E1385" s="130"/>
    </row>
    <row r="1386" spans="1:5" s="123" customFormat="1" ht="15">
      <c r="A1386" s="126"/>
      <c r="B1386" s="127"/>
      <c r="C1386" s="128"/>
      <c r="D1386" s="165"/>
      <c r="E1386" s="130"/>
    </row>
    <row r="1387" spans="1:5" s="123" customFormat="1" ht="15">
      <c r="A1387" s="126"/>
      <c r="B1387" s="127"/>
      <c r="C1387" s="128"/>
      <c r="D1387" s="165"/>
      <c r="E1387" s="130"/>
    </row>
    <row r="1388" spans="1:5" s="123" customFormat="1" ht="15">
      <c r="A1388" s="126"/>
      <c r="B1388" s="127"/>
      <c r="C1388" s="128"/>
      <c r="D1388" s="165"/>
      <c r="E1388" s="130"/>
    </row>
    <row r="1389" spans="1:5" s="123" customFormat="1" ht="15">
      <c r="A1389" s="126"/>
      <c r="B1389" s="127"/>
      <c r="C1389" s="128"/>
      <c r="D1389" s="165"/>
      <c r="E1389" s="130"/>
    </row>
    <row r="1390" spans="1:5" s="123" customFormat="1" ht="15">
      <c r="A1390" s="126"/>
      <c r="B1390" s="127"/>
      <c r="C1390" s="128"/>
      <c r="D1390" s="165"/>
      <c r="E1390" s="130"/>
    </row>
    <row r="1391" spans="1:5" s="123" customFormat="1" ht="15">
      <c r="A1391" s="126"/>
      <c r="B1391" s="127"/>
      <c r="C1391" s="128"/>
      <c r="D1391" s="165"/>
      <c r="E1391" s="130"/>
    </row>
    <row r="1392" spans="1:5" s="123" customFormat="1" ht="15">
      <c r="A1392" s="126"/>
      <c r="B1392" s="127"/>
      <c r="C1392" s="128"/>
      <c r="D1392" s="165"/>
      <c r="E1392" s="130"/>
    </row>
    <row r="1393" spans="1:5" s="123" customFormat="1" ht="15">
      <c r="A1393" s="126"/>
      <c r="B1393" s="127"/>
      <c r="C1393" s="128"/>
      <c r="D1393" s="165"/>
      <c r="E1393" s="130"/>
    </row>
    <row r="1394" spans="1:5" s="123" customFormat="1" ht="15">
      <c r="A1394" s="126"/>
      <c r="B1394" s="127"/>
      <c r="C1394" s="128"/>
      <c r="D1394" s="165"/>
      <c r="E1394" s="130"/>
    </row>
    <row r="1395" spans="1:5" s="123" customFormat="1" ht="15">
      <c r="A1395" s="126"/>
      <c r="B1395" s="127"/>
      <c r="C1395" s="128"/>
      <c r="D1395" s="165"/>
      <c r="E1395" s="130"/>
    </row>
    <row r="1396" spans="1:5" s="123" customFormat="1" ht="15">
      <c r="A1396" s="126"/>
      <c r="B1396" s="127"/>
      <c r="C1396" s="128"/>
      <c r="D1396" s="165"/>
      <c r="E1396" s="130"/>
    </row>
    <row r="1397" spans="1:5" s="123" customFormat="1" ht="15">
      <c r="A1397" s="126"/>
      <c r="B1397" s="127"/>
      <c r="C1397" s="128"/>
      <c r="D1397" s="165"/>
      <c r="E1397" s="130"/>
    </row>
    <row r="1398" spans="1:5" s="123" customFormat="1" ht="15">
      <c r="A1398" s="126"/>
      <c r="B1398" s="127"/>
      <c r="C1398" s="128"/>
      <c r="D1398" s="165"/>
      <c r="E1398" s="130"/>
    </row>
    <row r="1399" spans="1:5" s="123" customFormat="1" ht="15">
      <c r="A1399" s="126"/>
      <c r="B1399" s="127"/>
      <c r="C1399" s="128"/>
      <c r="D1399" s="165"/>
      <c r="E1399" s="130"/>
    </row>
    <row r="1400" spans="1:5" s="123" customFormat="1" ht="15">
      <c r="A1400" s="126"/>
      <c r="B1400" s="127"/>
      <c r="C1400" s="128"/>
      <c r="D1400" s="165"/>
      <c r="E1400" s="130"/>
    </row>
    <row r="1401" spans="1:5" s="123" customFormat="1" ht="15">
      <c r="A1401" s="126"/>
      <c r="B1401" s="127"/>
      <c r="C1401" s="128"/>
      <c r="D1401" s="165"/>
      <c r="E1401" s="130"/>
    </row>
    <row r="1402" spans="1:5" s="123" customFormat="1" ht="15">
      <c r="A1402" s="126"/>
      <c r="B1402" s="127"/>
      <c r="C1402" s="128"/>
      <c r="D1402" s="165"/>
      <c r="E1402" s="130"/>
    </row>
    <row r="1403" spans="1:5" s="123" customFormat="1" ht="15">
      <c r="A1403" s="249"/>
      <c r="B1403" s="249"/>
      <c r="C1403" s="249"/>
      <c r="D1403" s="249"/>
      <c r="E1403" s="249"/>
    </row>
    <row r="1404" spans="1:5" s="123" customFormat="1" ht="15">
      <c r="A1404" s="126"/>
      <c r="B1404" s="161"/>
      <c r="C1404" s="162"/>
      <c r="D1404" s="164"/>
      <c r="E1404" s="130"/>
    </row>
    <row r="1405" spans="1:5" s="123" customFormat="1" ht="15">
      <c r="A1405" s="126"/>
      <c r="B1405" s="161"/>
      <c r="C1405" s="162"/>
      <c r="D1405" s="164"/>
      <c r="E1405" s="130"/>
    </row>
    <row r="1406" spans="1:5" s="123" customFormat="1" ht="15">
      <c r="A1406" s="126"/>
      <c r="B1406" s="161"/>
      <c r="C1406" s="162"/>
      <c r="D1406" s="164"/>
      <c r="E1406" s="130"/>
    </row>
    <row r="1407" spans="1:5" s="123" customFormat="1" ht="15">
      <c r="A1407" s="126"/>
      <c r="B1407" s="161"/>
      <c r="C1407" s="162"/>
      <c r="D1407" s="164"/>
      <c r="E1407" s="130"/>
    </row>
    <row r="1408" spans="1:5" s="123" customFormat="1" ht="15">
      <c r="A1408" s="126"/>
      <c r="B1408" s="161"/>
      <c r="C1408" s="162"/>
      <c r="D1408" s="164"/>
      <c r="E1408" s="130"/>
    </row>
    <row r="1409" spans="1:5" s="123" customFormat="1" ht="15">
      <c r="A1409" s="126"/>
      <c r="B1409" s="161"/>
      <c r="C1409" s="162"/>
      <c r="D1409" s="164"/>
      <c r="E1409" s="130"/>
    </row>
    <row r="1410" spans="1:5" s="123" customFormat="1" ht="15">
      <c r="A1410" s="126"/>
      <c r="B1410" s="161"/>
      <c r="C1410" s="162"/>
      <c r="D1410" s="164"/>
      <c r="E1410" s="130"/>
    </row>
    <row r="1411" spans="1:5" s="123" customFormat="1" ht="15">
      <c r="A1411" s="126"/>
      <c r="B1411" s="161"/>
      <c r="C1411" s="162"/>
      <c r="D1411" s="164"/>
      <c r="E1411" s="130"/>
    </row>
    <row r="1412" spans="1:5" s="123" customFormat="1" ht="15">
      <c r="A1412" s="126"/>
      <c r="B1412" s="161"/>
      <c r="C1412" s="162"/>
      <c r="D1412" s="164"/>
      <c r="E1412" s="130"/>
    </row>
    <row r="1413" spans="1:5" s="123" customFormat="1" ht="15">
      <c r="A1413" s="126"/>
      <c r="B1413" s="161"/>
      <c r="C1413" s="162"/>
      <c r="D1413" s="164"/>
      <c r="E1413" s="130"/>
    </row>
    <row r="1414" spans="1:5" s="123" customFormat="1" ht="15">
      <c r="A1414" s="126"/>
      <c r="B1414" s="161"/>
      <c r="C1414" s="162"/>
      <c r="D1414" s="164"/>
      <c r="E1414" s="130"/>
    </row>
    <row r="1415" spans="1:5" s="123" customFormat="1" ht="15">
      <c r="A1415" s="126"/>
      <c r="B1415" s="161"/>
      <c r="C1415" s="162"/>
      <c r="D1415" s="164"/>
      <c r="E1415" s="130"/>
    </row>
    <row r="1416" spans="1:7" s="123" customFormat="1" ht="15.75">
      <c r="A1416" s="250"/>
      <c r="B1416" s="250"/>
      <c r="C1416" s="250"/>
      <c r="D1416" s="250"/>
      <c r="E1416" s="250"/>
      <c r="F1416" s="250"/>
      <c r="G1416" s="250"/>
    </row>
    <row r="1417" spans="1:5" s="123" customFormat="1" ht="15">
      <c r="A1417" s="126"/>
      <c r="B1417" s="169"/>
      <c r="C1417" s="162"/>
      <c r="D1417" s="129"/>
      <c r="E1417" s="130"/>
    </row>
    <row r="1418" spans="1:5" s="123" customFormat="1" ht="15">
      <c r="A1418" s="126"/>
      <c r="B1418" s="161"/>
      <c r="C1418" s="162"/>
      <c r="D1418" s="129"/>
      <c r="E1418" s="130"/>
    </row>
    <row r="1419" spans="1:5" s="123" customFormat="1" ht="15">
      <c r="A1419" s="126"/>
      <c r="B1419" s="170"/>
      <c r="C1419" s="128"/>
      <c r="D1419" s="129"/>
      <c r="E1419" s="130"/>
    </row>
    <row r="1420" spans="1:5" s="123" customFormat="1" ht="15">
      <c r="A1420" s="126"/>
      <c r="B1420" s="170"/>
      <c r="C1420" s="128"/>
      <c r="D1420" s="129"/>
      <c r="E1420" s="130"/>
    </row>
    <row r="1421" spans="1:5" s="123" customFormat="1" ht="15">
      <c r="A1421" s="126"/>
      <c r="B1421" s="161"/>
      <c r="C1421" s="162"/>
      <c r="D1421" s="129"/>
      <c r="E1421" s="130"/>
    </row>
    <row r="1422" spans="1:5" s="123" customFormat="1" ht="15">
      <c r="A1422" s="126"/>
      <c r="B1422" s="161"/>
      <c r="C1422" s="162"/>
      <c r="D1422" s="129"/>
      <c r="E1422" s="130"/>
    </row>
    <row r="1423" spans="1:5" s="123" customFormat="1" ht="15">
      <c r="A1423" s="126"/>
      <c r="B1423" s="161"/>
      <c r="C1423" s="162"/>
      <c r="D1423" s="129"/>
      <c r="E1423" s="130"/>
    </row>
    <row r="1424" spans="1:5" s="123" customFormat="1" ht="15">
      <c r="A1424" s="126"/>
      <c r="B1424" s="170"/>
      <c r="C1424" s="128"/>
      <c r="D1424" s="129"/>
      <c r="E1424" s="130"/>
    </row>
    <row r="1425" spans="1:5" s="123" customFormat="1" ht="15">
      <c r="A1425" s="126"/>
      <c r="B1425" s="169"/>
      <c r="C1425" s="128"/>
      <c r="D1425" s="129"/>
      <c r="E1425" s="130"/>
    </row>
    <row r="1426" spans="1:5" s="123" customFormat="1" ht="15">
      <c r="A1426" s="126"/>
      <c r="B1426" s="169"/>
      <c r="C1426" s="128"/>
      <c r="D1426" s="129"/>
      <c r="E1426" s="130"/>
    </row>
    <row r="1427" spans="1:5" s="123" customFormat="1" ht="15">
      <c r="A1427" s="126"/>
      <c r="B1427" s="161"/>
      <c r="C1427" s="128"/>
      <c r="D1427" s="129"/>
      <c r="E1427" s="130"/>
    </row>
    <row r="1428" spans="1:5" s="123" customFormat="1" ht="15">
      <c r="A1428" s="126"/>
      <c r="B1428" s="161"/>
      <c r="C1428" s="128"/>
      <c r="D1428" s="129"/>
      <c r="E1428" s="130"/>
    </row>
    <row r="1429" spans="1:5" s="123" customFormat="1" ht="15">
      <c r="A1429" s="126"/>
      <c r="B1429" s="161"/>
      <c r="C1429" s="128"/>
      <c r="D1429" s="129"/>
      <c r="E1429" s="130"/>
    </row>
    <row r="1430" spans="1:5" s="123" customFormat="1" ht="15">
      <c r="A1430" s="126"/>
      <c r="B1430" s="161"/>
      <c r="C1430" s="128"/>
      <c r="D1430" s="129"/>
      <c r="E1430" s="130"/>
    </row>
    <row r="1431" spans="1:5" s="123" customFormat="1" ht="15">
      <c r="A1431" s="126"/>
      <c r="B1431" s="161"/>
      <c r="C1431" s="128"/>
      <c r="D1431" s="129"/>
      <c r="E1431" s="130"/>
    </row>
    <row r="1432" spans="1:5" s="123" customFormat="1" ht="15">
      <c r="A1432" s="126"/>
      <c r="B1432" s="161"/>
      <c r="C1432" s="128"/>
      <c r="D1432" s="129"/>
      <c r="E1432" s="130"/>
    </row>
    <row r="1433" spans="1:7" s="123" customFormat="1" ht="15.75">
      <c r="A1433" s="250"/>
      <c r="B1433" s="250"/>
      <c r="C1433" s="250"/>
      <c r="D1433" s="250"/>
      <c r="E1433" s="250"/>
      <c r="F1433" s="250"/>
      <c r="G1433" s="250"/>
    </row>
    <row r="1434" spans="1:5" s="123" customFormat="1" ht="15">
      <c r="A1434" s="165"/>
      <c r="B1434" s="161"/>
      <c r="C1434" s="150"/>
      <c r="D1434" s="165"/>
      <c r="E1434" s="171"/>
    </row>
    <row r="1435" spans="1:5" s="123" customFormat="1" ht="15">
      <c r="A1435" s="165"/>
      <c r="B1435" s="161"/>
      <c r="C1435" s="150"/>
      <c r="D1435" s="165"/>
      <c r="E1435" s="172"/>
    </row>
    <row r="1436" spans="1:5" s="123" customFormat="1" ht="15">
      <c r="A1436" s="165"/>
      <c r="B1436" s="161"/>
      <c r="C1436" s="149"/>
      <c r="D1436" s="165"/>
      <c r="E1436" s="171"/>
    </row>
    <row r="1437" spans="1:5" s="123" customFormat="1" ht="15">
      <c r="A1437" s="165"/>
      <c r="B1437" s="161"/>
      <c r="C1437" s="149"/>
      <c r="D1437" s="165"/>
      <c r="E1437" s="171"/>
    </row>
    <row r="1438" spans="1:5" s="123" customFormat="1" ht="15">
      <c r="A1438" s="165"/>
      <c r="B1438" s="161"/>
      <c r="C1438" s="167"/>
      <c r="D1438" s="165"/>
      <c r="E1438" s="171"/>
    </row>
    <row r="1439" spans="1:5" s="123" customFormat="1" ht="15">
      <c r="A1439" s="165"/>
      <c r="B1439" s="161"/>
      <c r="C1439" s="167"/>
      <c r="D1439" s="165"/>
      <c r="E1439" s="171"/>
    </row>
    <row r="1440" spans="1:5" s="123" customFormat="1" ht="15">
      <c r="A1440" s="165"/>
      <c r="B1440" s="161"/>
      <c r="C1440" s="173"/>
      <c r="D1440" s="165"/>
      <c r="E1440" s="171"/>
    </row>
    <row r="1441" spans="1:5" s="123" customFormat="1" ht="15">
      <c r="A1441" s="165"/>
      <c r="B1441" s="161"/>
      <c r="C1441" s="166"/>
      <c r="D1441" s="165"/>
      <c r="E1441" s="171"/>
    </row>
    <row r="1442" spans="1:7" s="123" customFormat="1" ht="15.75">
      <c r="A1442" s="247"/>
      <c r="B1442" s="247"/>
      <c r="C1442" s="247"/>
      <c r="D1442" s="247"/>
      <c r="E1442" s="247"/>
      <c r="F1442" s="247"/>
      <c r="G1442" s="247"/>
    </row>
    <row r="1443" spans="1:5" s="123" customFormat="1" ht="15">
      <c r="A1443" s="232"/>
      <c r="B1443" s="236"/>
      <c r="C1443" s="239"/>
      <c r="D1443" s="232"/>
      <c r="E1443" s="243"/>
    </row>
    <row r="1444" spans="1:5" s="123" customFormat="1" ht="15">
      <c r="A1444" s="232"/>
      <c r="B1444" s="236"/>
      <c r="C1444" s="136"/>
      <c r="D1444" s="232"/>
      <c r="E1444" s="243"/>
    </row>
    <row r="1445" spans="1:5" s="123" customFormat="1" ht="15">
      <c r="A1445" s="232"/>
      <c r="B1445" s="236"/>
      <c r="C1445" s="136"/>
      <c r="D1445" s="232"/>
      <c r="E1445" s="243"/>
    </row>
    <row r="1446" spans="1:5" s="123" customFormat="1" ht="15">
      <c r="A1446" s="232"/>
      <c r="B1446" s="236"/>
      <c r="C1446" s="136"/>
      <c r="D1446" s="232"/>
      <c r="E1446" s="243"/>
    </row>
    <row r="1447" spans="1:5" s="123" customFormat="1" ht="15">
      <c r="A1447" s="232"/>
      <c r="B1447" s="236"/>
      <c r="C1447" s="136"/>
      <c r="D1447" s="232"/>
      <c r="E1447" s="243"/>
    </row>
    <row r="1448" spans="1:5" s="123" customFormat="1" ht="15">
      <c r="A1448" s="232"/>
      <c r="B1448" s="236"/>
      <c r="C1448" s="136"/>
      <c r="D1448" s="232"/>
      <c r="E1448" s="243"/>
    </row>
    <row r="1449" spans="1:5" s="123" customFormat="1" ht="15">
      <c r="A1449" s="232"/>
      <c r="B1449" s="236"/>
      <c r="C1449" s="136"/>
      <c r="D1449" s="232"/>
      <c r="E1449" s="243"/>
    </row>
    <row r="1450" spans="1:5" s="123" customFormat="1" ht="15">
      <c r="A1450" s="232"/>
      <c r="B1450" s="236"/>
      <c r="C1450" s="136"/>
      <c r="D1450" s="232"/>
      <c r="E1450" s="243"/>
    </row>
    <row r="1451" spans="1:5" s="123" customFormat="1" ht="15">
      <c r="A1451" s="232"/>
      <c r="B1451" s="236"/>
      <c r="C1451" s="136"/>
      <c r="D1451" s="232"/>
      <c r="E1451" s="243"/>
    </row>
    <row r="1452" spans="1:5" s="123" customFormat="1" ht="15">
      <c r="A1452" s="232"/>
      <c r="B1452" s="236"/>
      <c r="C1452" s="136"/>
      <c r="D1452" s="232"/>
      <c r="E1452" s="243"/>
    </row>
    <row r="1453" spans="1:5" s="123" customFormat="1" ht="15">
      <c r="A1453" s="232"/>
      <c r="B1453" s="236"/>
      <c r="C1453" s="136"/>
      <c r="D1453" s="232"/>
      <c r="E1453" s="243"/>
    </row>
    <row r="1454" spans="1:5" s="123" customFormat="1" ht="15">
      <c r="A1454" s="232"/>
      <c r="B1454" s="236"/>
      <c r="C1454" s="136"/>
      <c r="D1454" s="232"/>
      <c r="E1454" s="243"/>
    </row>
    <row r="1455" spans="1:5" s="123" customFormat="1" ht="15">
      <c r="A1455" s="232"/>
      <c r="B1455" s="236"/>
      <c r="C1455" s="136"/>
      <c r="D1455" s="232"/>
      <c r="E1455" s="243"/>
    </row>
    <row r="1456" spans="1:5" s="123" customFormat="1" ht="15">
      <c r="A1456" s="232"/>
      <c r="B1456" s="236"/>
      <c r="C1456" s="136"/>
      <c r="D1456" s="232"/>
      <c r="E1456" s="243"/>
    </row>
    <row r="1457" spans="1:5" s="123" customFormat="1" ht="15">
      <c r="A1457" s="232"/>
      <c r="B1457" s="236"/>
      <c r="C1457" s="136"/>
      <c r="D1457" s="232"/>
      <c r="E1457" s="243"/>
    </row>
    <row r="1458" spans="1:5" s="123" customFormat="1" ht="15">
      <c r="A1458" s="232"/>
      <c r="B1458" s="236"/>
      <c r="C1458" s="136"/>
      <c r="D1458" s="232"/>
      <c r="E1458" s="243"/>
    </row>
    <row r="1459" spans="1:5" s="123" customFormat="1" ht="15">
      <c r="A1459" s="232"/>
      <c r="B1459" s="236"/>
      <c r="C1459" s="136"/>
      <c r="D1459" s="232"/>
      <c r="E1459" s="243"/>
    </row>
    <row r="1460" spans="1:5" s="123" customFormat="1" ht="15">
      <c r="A1460" s="232"/>
      <c r="B1460" s="236"/>
      <c r="C1460" s="136"/>
      <c r="D1460" s="232"/>
      <c r="E1460" s="243"/>
    </row>
    <row r="1461" spans="1:5" s="123" customFormat="1" ht="15">
      <c r="A1461" s="232"/>
      <c r="B1461" s="236"/>
      <c r="C1461" s="136"/>
      <c r="D1461" s="232"/>
      <c r="E1461" s="243"/>
    </row>
    <row r="1462" spans="1:5" s="123" customFormat="1" ht="15">
      <c r="A1462" s="232"/>
      <c r="B1462" s="236"/>
      <c r="C1462" s="136"/>
      <c r="D1462" s="232"/>
      <c r="E1462" s="243"/>
    </row>
    <row r="1463" spans="1:5" s="123" customFormat="1" ht="15">
      <c r="A1463" s="232"/>
      <c r="B1463" s="236"/>
      <c r="C1463" s="136"/>
      <c r="D1463" s="232"/>
      <c r="E1463" s="243"/>
    </row>
    <row r="1464" spans="1:5" s="123" customFormat="1" ht="15">
      <c r="A1464" s="232"/>
      <c r="B1464" s="236"/>
      <c r="C1464" s="136"/>
      <c r="D1464" s="232"/>
      <c r="E1464" s="243"/>
    </row>
    <row r="1465" spans="1:5" s="123" customFormat="1" ht="15">
      <c r="A1465" s="232"/>
      <c r="B1465" s="236"/>
      <c r="C1465" s="136"/>
      <c r="D1465" s="232"/>
      <c r="E1465" s="243"/>
    </row>
    <row r="1466" spans="1:5" s="123" customFormat="1" ht="15">
      <c r="A1466" s="232"/>
      <c r="B1466" s="236"/>
      <c r="C1466" s="136"/>
      <c r="D1466" s="232"/>
      <c r="E1466" s="243"/>
    </row>
    <row r="1467" spans="1:5" s="123" customFormat="1" ht="15">
      <c r="A1467" s="232"/>
      <c r="B1467" s="236"/>
      <c r="C1467" s="136"/>
      <c r="D1467" s="232"/>
      <c r="E1467" s="243"/>
    </row>
    <row r="1468" spans="1:5" s="123" customFormat="1" ht="15">
      <c r="A1468" s="232"/>
      <c r="B1468" s="236"/>
      <c r="C1468" s="136"/>
      <c r="D1468" s="232"/>
      <c r="E1468" s="243"/>
    </row>
    <row r="1469" spans="1:5" s="123" customFormat="1" ht="15">
      <c r="A1469" s="232"/>
      <c r="B1469" s="236"/>
      <c r="C1469" s="136"/>
      <c r="D1469" s="232"/>
      <c r="E1469" s="243"/>
    </row>
    <row r="1470" spans="1:5" s="123" customFormat="1" ht="15">
      <c r="A1470" s="232"/>
      <c r="B1470" s="236"/>
      <c r="C1470" s="136"/>
      <c r="D1470" s="232"/>
      <c r="E1470" s="243"/>
    </row>
    <row r="1471" spans="1:5" s="123" customFormat="1" ht="15">
      <c r="A1471" s="232"/>
      <c r="B1471" s="236"/>
      <c r="C1471" s="136"/>
      <c r="D1471" s="232"/>
      <c r="E1471" s="243"/>
    </row>
    <row r="1472" spans="1:5" s="123" customFormat="1" ht="15">
      <c r="A1472" s="232"/>
      <c r="B1472" s="236"/>
      <c r="C1472" s="136"/>
      <c r="D1472" s="232"/>
      <c r="E1472" s="243"/>
    </row>
    <row r="1473" spans="1:5" s="123" customFormat="1" ht="15">
      <c r="A1473" s="232"/>
      <c r="B1473" s="236"/>
      <c r="C1473" s="136"/>
      <c r="D1473" s="232"/>
      <c r="E1473" s="243"/>
    </row>
    <row r="1474" spans="1:5" s="123" customFormat="1" ht="15">
      <c r="A1474" s="232"/>
      <c r="B1474" s="236"/>
      <c r="C1474" s="136"/>
      <c r="D1474" s="232"/>
      <c r="E1474" s="243"/>
    </row>
    <row r="1475" spans="1:5" s="123" customFormat="1" ht="15">
      <c r="A1475" s="232"/>
      <c r="B1475" s="236"/>
      <c r="C1475" s="136"/>
      <c r="D1475" s="232"/>
      <c r="E1475" s="243"/>
    </row>
    <row r="1476" spans="1:5" s="123" customFormat="1" ht="15">
      <c r="A1476" s="232"/>
      <c r="B1476" s="236"/>
      <c r="C1476" s="136"/>
      <c r="D1476" s="232"/>
      <c r="E1476" s="243"/>
    </row>
    <row r="1477" spans="1:5" s="123" customFormat="1" ht="15">
      <c r="A1477" s="232"/>
      <c r="B1477" s="236"/>
      <c r="C1477" s="136"/>
      <c r="D1477" s="232"/>
      <c r="E1477" s="243"/>
    </row>
    <row r="1478" spans="1:5" s="123" customFormat="1" ht="15">
      <c r="A1478" s="232"/>
      <c r="B1478" s="236"/>
      <c r="C1478" s="136"/>
      <c r="D1478" s="232"/>
      <c r="E1478" s="243"/>
    </row>
    <row r="1479" spans="1:5" s="123" customFormat="1" ht="15">
      <c r="A1479" s="232"/>
      <c r="B1479" s="236"/>
      <c r="C1479" s="136"/>
      <c r="D1479" s="232"/>
      <c r="E1479" s="243"/>
    </row>
    <row r="1480" spans="1:5" s="123" customFormat="1" ht="15">
      <c r="A1480" s="232"/>
      <c r="B1480" s="236"/>
      <c r="C1480" s="136"/>
      <c r="D1480" s="232"/>
      <c r="E1480" s="243"/>
    </row>
    <row r="1481" spans="1:5" s="123" customFormat="1" ht="15">
      <c r="A1481" s="232"/>
      <c r="B1481" s="236"/>
      <c r="C1481" s="136"/>
      <c r="D1481" s="232"/>
      <c r="E1481" s="243"/>
    </row>
    <row r="1482" spans="1:5" s="123" customFormat="1" ht="15">
      <c r="A1482" s="232"/>
      <c r="B1482" s="236"/>
      <c r="C1482" s="136"/>
      <c r="D1482" s="232"/>
      <c r="E1482" s="243"/>
    </row>
    <row r="1483" spans="1:5" s="123" customFormat="1" ht="15">
      <c r="A1483" s="232"/>
      <c r="B1483" s="236"/>
      <c r="C1483" s="136"/>
      <c r="D1483" s="232"/>
      <c r="E1483" s="243"/>
    </row>
    <row r="1484" spans="1:5" s="123" customFormat="1" ht="15">
      <c r="A1484" s="232"/>
      <c r="B1484" s="236"/>
      <c r="C1484" s="136"/>
      <c r="D1484" s="232"/>
      <c r="E1484" s="243"/>
    </row>
    <row r="1485" spans="1:5" s="123" customFormat="1" ht="15">
      <c r="A1485" s="232"/>
      <c r="B1485" s="236"/>
      <c r="C1485" s="136"/>
      <c r="D1485" s="232"/>
      <c r="E1485" s="243"/>
    </row>
    <row r="1486" spans="1:5" s="123" customFormat="1" ht="15">
      <c r="A1486" s="232"/>
      <c r="B1486" s="236"/>
      <c r="C1486" s="136"/>
      <c r="D1486" s="232"/>
      <c r="E1486" s="243"/>
    </row>
    <row r="1487" spans="1:5" s="123" customFormat="1" ht="15">
      <c r="A1487" s="232"/>
      <c r="B1487" s="236"/>
      <c r="C1487" s="136"/>
      <c r="D1487" s="232"/>
      <c r="E1487" s="243"/>
    </row>
    <row r="1488" spans="1:5" s="123" customFormat="1" ht="15">
      <c r="A1488" s="232"/>
      <c r="B1488" s="236"/>
      <c r="C1488" s="136"/>
      <c r="D1488" s="232"/>
      <c r="E1488" s="243"/>
    </row>
    <row r="1489" spans="1:5" s="123" customFormat="1" ht="15">
      <c r="A1489" s="232"/>
      <c r="B1489" s="236"/>
      <c r="C1489" s="136"/>
      <c r="D1489" s="232"/>
      <c r="E1489" s="243"/>
    </row>
    <row r="1490" spans="1:5" s="123" customFormat="1" ht="15">
      <c r="A1490" s="232"/>
      <c r="B1490" s="236"/>
      <c r="C1490" s="136"/>
      <c r="D1490" s="232"/>
      <c r="E1490" s="243"/>
    </row>
    <row r="1491" spans="1:5" s="123" customFormat="1" ht="15">
      <c r="A1491" s="232"/>
      <c r="B1491" s="236"/>
      <c r="C1491" s="136"/>
      <c r="D1491" s="232"/>
      <c r="E1491" s="243"/>
    </row>
    <row r="1492" spans="1:5" s="123" customFormat="1" ht="15">
      <c r="A1492" s="232"/>
      <c r="B1492" s="236"/>
      <c r="C1492" s="136"/>
      <c r="D1492" s="232"/>
      <c r="E1492" s="243"/>
    </row>
    <row r="1493" spans="1:5" s="123" customFormat="1" ht="15">
      <c r="A1493" s="232"/>
      <c r="B1493" s="236"/>
      <c r="C1493" s="136"/>
      <c r="D1493" s="232"/>
      <c r="E1493" s="243"/>
    </row>
    <row r="1494" spans="1:5" s="123" customFormat="1" ht="15">
      <c r="A1494" s="232"/>
      <c r="B1494" s="236"/>
      <c r="C1494" s="136"/>
      <c r="D1494" s="232"/>
      <c r="E1494" s="243"/>
    </row>
    <row r="1495" spans="1:5" s="123" customFormat="1" ht="15">
      <c r="A1495" s="232"/>
      <c r="B1495" s="236"/>
      <c r="C1495" s="136"/>
      <c r="D1495" s="232"/>
      <c r="E1495" s="243"/>
    </row>
    <row r="1496" spans="1:5" s="123" customFormat="1" ht="15">
      <c r="A1496" s="232"/>
      <c r="B1496" s="236"/>
      <c r="C1496" s="136"/>
      <c r="D1496" s="232"/>
      <c r="E1496" s="243"/>
    </row>
    <row r="1497" spans="1:5" s="123" customFormat="1" ht="15">
      <c r="A1497" s="232"/>
      <c r="B1497" s="236"/>
      <c r="C1497" s="136"/>
      <c r="D1497" s="232"/>
      <c r="E1497" s="243"/>
    </row>
    <row r="1498" spans="1:5" s="123" customFormat="1" ht="15">
      <c r="A1498" s="232"/>
      <c r="B1498" s="236"/>
      <c r="C1498" s="136"/>
      <c r="D1498" s="232"/>
      <c r="E1498" s="243"/>
    </row>
    <row r="1499" spans="1:5" s="123" customFormat="1" ht="15">
      <c r="A1499" s="232"/>
      <c r="B1499" s="236"/>
      <c r="C1499" s="136"/>
      <c r="D1499" s="232"/>
      <c r="E1499" s="243"/>
    </row>
    <row r="1500" spans="1:5" s="123" customFormat="1" ht="15">
      <c r="A1500" s="232"/>
      <c r="B1500" s="236"/>
      <c r="C1500" s="136"/>
      <c r="D1500" s="232"/>
      <c r="E1500" s="243"/>
    </row>
    <row r="1501" spans="1:5" s="123" customFormat="1" ht="15">
      <c r="A1501" s="232"/>
      <c r="B1501" s="236"/>
      <c r="C1501" s="136"/>
      <c r="D1501" s="232"/>
      <c r="E1501" s="243"/>
    </row>
    <row r="1502" spans="1:5" s="123" customFormat="1" ht="15">
      <c r="A1502" s="232"/>
      <c r="B1502" s="236"/>
      <c r="C1502" s="136"/>
      <c r="D1502" s="232"/>
      <c r="E1502" s="243"/>
    </row>
    <row r="1503" spans="1:5" s="123" customFormat="1" ht="15">
      <c r="A1503" s="232"/>
      <c r="B1503" s="236"/>
      <c r="C1503" s="136"/>
      <c r="D1503" s="232"/>
      <c r="E1503" s="243"/>
    </row>
    <row r="1504" spans="1:5" s="123" customFormat="1" ht="15">
      <c r="A1504" s="232"/>
      <c r="B1504" s="236"/>
      <c r="C1504" s="136"/>
      <c r="D1504" s="232"/>
      <c r="E1504" s="243"/>
    </row>
    <row r="1505" spans="1:5" s="123" customFormat="1" ht="15">
      <c r="A1505" s="232"/>
      <c r="B1505" s="236"/>
      <c r="C1505" s="136"/>
      <c r="D1505" s="232"/>
      <c r="E1505" s="243"/>
    </row>
    <row r="1506" spans="1:5" s="123" customFormat="1" ht="15">
      <c r="A1506" s="232"/>
      <c r="B1506" s="236"/>
      <c r="C1506" s="136"/>
      <c r="D1506" s="232"/>
      <c r="E1506" s="243"/>
    </row>
    <row r="1507" spans="1:5" s="123" customFormat="1" ht="15">
      <c r="A1507" s="232"/>
      <c r="B1507" s="236"/>
      <c r="C1507" s="136"/>
      <c r="D1507" s="232"/>
      <c r="E1507" s="243"/>
    </row>
    <row r="1508" spans="1:5" s="123" customFormat="1" ht="15">
      <c r="A1508" s="232"/>
      <c r="B1508" s="236"/>
      <c r="C1508" s="136"/>
      <c r="D1508" s="232"/>
      <c r="E1508" s="243"/>
    </row>
    <row r="1509" spans="1:5" s="123" customFormat="1" ht="15">
      <c r="A1509" s="232"/>
      <c r="B1509" s="236"/>
      <c r="C1509" s="136"/>
      <c r="D1509" s="232"/>
      <c r="E1509" s="243"/>
    </row>
    <row r="1510" spans="1:5" s="123" customFormat="1" ht="15">
      <c r="A1510" s="232"/>
      <c r="B1510" s="236"/>
      <c r="C1510" s="136"/>
      <c r="D1510" s="232"/>
      <c r="E1510" s="243"/>
    </row>
    <row r="1511" spans="1:5" s="123" customFormat="1" ht="15">
      <c r="A1511" s="232"/>
      <c r="B1511" s="236"/>
      <c r="C1511" s="136"/>
      <c r="D1511" s="232"/>
      <c r="E1511" s="243"/>
    </row>
    <row r="1512" spans="1:5" s="123" customFormat="1" ht="15">
      <c r="A1512" s="232"/>
      <c r="B1512" s="236"/>
      <c r="C1512" s="136"/>
      <c r="D1512" s="232"/>
      <c r="E1512" s="243"/>
    </row>
    <row r="1513" spans="1:5" s="123" customFormat="1" ht="15">
      <c r="A1513" s="232"/>
      <c r="B1513" s="236"/>
      <c r="C1513" s="136"/>
      <c r="D1513" s="232"/>
      <c r="E1513" s="243"/>
    </row>
    <row r="1514" spans="1:5" s="123" customFormat="1" ht="15">
      <c r="A1514" s="232"/>
      <c r="B1514" s="236"/>
      <c r="C1514" s="136"/>
      <c r="D1514" s="232"/>
      <c r="E1514" s="243"/>
    </row>
    <row r="1515" spans="1:5" s="123" customFormat="1" ht="15">
      <c r="A1515" s="232"/>
      <c r="B1515" s="236"/>
      <c r="C1515" s="136"/>
      <c r="D1515" s="232"/>
      <c r="E1515" s="243"/>
    </row>
    <row r="1516" spans="1:5" s="123" customFormat="1" ht="15">
      <c r="A1516" s="232"/>
      <c r="B1516" s="236"/>
      <c r="C1516" s="136"/>
      <c r="D1516" s="232"/>
      <c r="E1516" s="243"/>
    </row>
    <row r="1517" spans="1:5" s="123" customFormat="1" ht="15">
      <c r="A1517" s="232"/>
      <c r="B1517" s="236"/>
      <c r="C1517" s="136"/>
      <c r="D1517" s="232"/>
      <c r="E1517" s="243"/>
    </row>
    <row r="1518" spans="1:5" s="123" customFormat="1" ht="15">
      <c r="A1518" s="232"/>
      <c r="B1518" s="236"/>
      <c r="C1518" s="136"/>
      <c r="D1518" s="232"/>
      <c r="E1518" s="243"/>
    </row>
    <row r="1519" spans="1:5" s="123" customFormat="1" ht="15">
      <c r="A1519" s="232"/>
      <c r="B1519" s="236"/>
      <c r="C1519" s="136"/>
      <c r="D1519" s="232"/>
      <c r="E1519" s="243"/>
    </row>
    <row r="1520" spans="1:5" s="123" customFormat="1" ht="15">
      <c r="A1520" s="232"/>
      <c r="B1520" s="236"/>
      <c r="C1520" s="136"/>
      <c r="D1520" s="232"/>
      <c r="E1520" s="243"/>
    </row>
    <row r="1521" spans="1:5" s="123" customFormat="1" ht="15">
      <c r="A1521" s="232"/>
      <c r="B1521" s="236"/>
      <c r="C1521" s="136"/>
      <c r="D1521" s="232"/>
      <c r="E1521" s="243"/>
    </row>
    <row r="1522" spans="1:5" s="123" customFormat="1" ht="15">
      <c r="A1522" s="232"/>
      <c r="B1522" s="236"/>
      <c r="C1522" s="136"/>
      <c r="D1522" s="232"/>
      <c r="E1522" s="243"/>
    </row>
    <row r="1523" spans="1:5" s="123" customFormat="1" ht="15">
      <c r="A1523" s="232"/>
      <c r="B1523" s="236"/>
      <c r="C1523" s="136"/>
      <c r="D1523" s="232"/>
      <c r="E1523" s="243"/>
    </row>
    <row r="1524" spans="1:5" s="123" customFormat="1" ht="15">
      <c r="A1524" s="232"/>
      <c r="B1524" s="236"/>
      <c r="C1524" s="136"/>
      <c r="D1524" s="232"/>
      <c r="E1524" s="243"/>
    </row>
    <row r="1525" spans="1:5" s="123" customFormat="1" ht="15">
      <c r="A1525" s="232"/>
      <c r="B1525" s="236"/>
      <c r="C1525" s="136"/>
      <c r="D1525" s="232"/>
      <c r="E1525" s="243"/>
    </row>
    <row r="1526" spans="1:5" s="123" customFormat="1" ht="15">
      <c r="A1526" s="232"/>
      <c r="B1526" s="236"/>
      <c r="C1526" s="136"/>
      <c r="D1526" s="232"/>
      <c r="E1526" s="243"/>
    </row>
    <row r="1527" spans="1:5" s="123" customFormat="1" ht="15">
      <c r="A1527" s="232"/>
      <c r="B1527" s="236"/>
      <c r="C1527" s="136"/>
      <c r="D1527" s="232"/>
      <c r="E1527" s="243"/>
    </row>
    <row r="1528" spans="1:5" s="123" customFormat="1" ht="15">
      <c r="A1528" s="232"/>
      <c r="B1528" s="236"/>
      <c r="C1528" s="136"/>
      <c r="D1528" s="232"/>
      <c r="E1528" s="243"/>
    </row>
    <row r="1529" spans="1:5" s="123" customFormat="1" ht="15">
      <c r="A1529" s="232"/>
      <c r="B1529" s="236"/>
      <c r="C1529" s="136"/>
      <c r="D1529" s="232"/>
      <c r="E1529" s="243"/>
    </row>
    <row r="1530" spans="1:5" s="123" customFormat="1" ht="15">
      <c r="A1530" s="232"/>
      <c r="B1530" s="236"/>
      <c r="C1530" s="136"/>
      <c r="D1530" s="232"/>
      <c r="E1530" s="243"/>
    </row>
    <row r="1531" spans="1:5" s="123" customFormat="1" ht="15">
      <c r="A1531" s="232"/>
      <c r="B1531" s="236"/>
      <c r="C1531" s="136"/>
      <c r="D1531" s="232"/>
      <c r="E1531" s="243"/>
    </row>
    <row r="1532" spans="1:5" s="123" customFormat="1" ht="15">
      <c r="A1532" s="232"/>
      <c r="B1532" s="236"/>
      <c r="C1532" s="136"/>
      <c r="D1532" s="232"/>
      <c r="E1532" s="243"/>
    </row>
    <row r="1533" spans="1:5" s="123" customFormat="1" ht="15">
      <c r="A1533" s="232"/>
      <c r="B1533" s="236"/>
      <c r="C1533" s="136"/>
      <c r="D1533" s="232"/>
      <c r="E1533" s="243"/>
    </row>
    <row r="1534" spans="1:5" s="123" customFormat="1" ht="15">
      <c r="A1534" s="232"/>
      <c r="B1534" s="236"/>
      <c r="C1534" s="136"/>
      <c r="D1534" s="232"/>
      <c r="E1534" s="243"/>
    </row>
    <row r="1535" spans="1:5" s="123" customFormat="1" ht="15">
      <c r="A1535" s="232"/>
      <c r="B1535" s="236"/>
      <c r="C1535" s="136"/>
      <c r="D1535" s="232"/>
      <c r="E1535" s="243"/>
    </row>
    <row r="1536" spans="1:5" s="123" customFormat="1" ht="15">
      <c r="A1536" s="232"/>
      <c r="B1536" s="236"/>
      <c r="C1536" s="136"/>
      <c r="D1536" s="232"/>
      <c r="E1536" s="243"/>
    </row>
    <row r="1537" spans="1:5" s="123" customFormat="1" ht="15">
      <c r="A1537" s="232"/>
      <c r="B1537" s="236"/>
      <c r="C1537" s="136"/>
      <c r="D1537" s="232"/>
      <c r="E1537" s="243"/>
    </row>
    <row r="1538" spans="1:5" s="123" customFormat="1" ht="15">
      <c r="A1538" s="232"/>
      <c r="B1538" s="236"/>
      <c r="C1538" s="136"/>
      <c r="D1538" s="232"/>
      <c r="E1538" s="243"/>
    </row>
    <row r="1539" spans="1:5" s="123" customFormat="1" ht="15">
      <c r="A1539" s="232"/>
      <c r="B1539" s="236"/>
      <c r="C1539" s="136"/>
      <c r="D1539" s="232"/>
      <c r="E1539" s="243"/>
    </row>
    <row r="1540" spans="1:5" s="123" customFormat="1" ht="15">
      <c r="A1540" s="232"/>
      <c r="B1540" s="236"/>
      <c r="C1540" s="136"/>
      <c r="D1540" s="232"/>
      <c r="E1540" s="243"/>
    </row>
    <row r="1541" spans="1:5" s="123" customFormat="1" ht="15">
      <c r="A1541" s="232"/>
      <c r="B1541" s="236"/>
      <c r="C1541" s="136"/>
      <c r="D1541" s="232"/>
      <c r="E1541" s="243"/>
    </row>
    <row r="1542" spans="1:5" s="123" customFormat="1" ht="15">
      <c r="A1542" s="232"/>
      <c r="B1542" s="236"/>
      <c r="C1542" s="136"/>
      <c r="D1542" s="232"/>
      <c r="E1542" s="243"/>
    </row>
    <row r="1543" spans="1:5" s="123" customFormat="1" ht="15">
      <c r="A1543" s="232"/>
      <c r="B1543" s="236"/>
      <c r="C1543" s="136"/>
      <c r="D1543" s="232"/>
      <c r="E1543" s="243"/>
    </row>
    <row r="1544" spans="1:5" s="123" customFormat="1" ht="15">
      <c r="A1544" s="232"/>
      <c r="B1544" s="236"/>
      <c r="C1544" s="136"/>
      <c r="D1544" s="232"/>
      <c r="E1544" s="243"/>
    </row>
    <row r="1545" spans="1:5" s="123" customFormat="1" ht="15">
      <c r="A1545" s="232"/>
      <c r="B1545" s="236"/>
      <c r="C1545" s="136"/>
      <c r="D1545" s="232"/>
      <c r="E1545" s="243"/>
    </row>
    <row r="1546" spans="1:5" s="123" customFormat="1" ht="15">
      <c r="A1546" s="232"/>
      <c r="B1546" s="236"/>
      <c r="C1546" s="136"/>
      <c r="D1546" s="232"/>
      <c r="E1546" s="243"/>
    </row>
    <row r="1547" spans="1:5" s="123" customFormat="1" ht="15">
      <c r="A1547" s="232"/>
      <c r="B1547" s="236"/>
      <c r="C1547" s="136"/>
      <c r="D1547" s="232"/>
      <c r="E1547" s="243"/>
    </row>
    <row r="1548" spans="1:5" s="123" customFormat="1" ht="15">
      <c r="A1548" s="232"/>
      <c r="B1548" s="236"/>
      <c r="C1548" s="136"/>
      <c r="D1548" s="232"/>
      <c r="E1548" s="243"/>
    </row>
    <row r="1549" spans="1:5" s="123" customFormat="1" ht="15">
      <c r="A1549" s="232"/>
      <c r="B1549" s="236"/>
      <c r="C1549" s="136"/>
      <c r="D1549" s="232"/>
      <c r="E1549" s="243"/>
    </row>
    <row r="1550" spans="1:5" s="123" customFormat="1" ht="15">
      <c r="A1550" s="232"/>
      <c r="B1550" s="236"/>
      <c r="C1550" s="136"/>
      <c r="D1550" s="232"/>
      <c r="E1550" s="243"/>
    </row>
    <row r="1551" spans="1:5" s="123" customFormat="1" ht="15">
      <c r="A1551" s="232"/>
      <c r="B1551" s="236"/>
      <c r="C1551" s="136"/>
      <c r="D1551" s="232"/>
      <c r="E1551" s="243"/>
    </row>
    <row r="1552" spans="1:5" s="123" customFormat="1" ht="15">
      <c r="A1552" s="232"/>
      <c r="B1552" s="236"/>
      <c r="C1552" s="136"/>
      <c r="D1552" s="232"/>
      <c r="E1552" s="243"/>
    </row>
    <row r="1553" spans="1:5" s="123" customFormat="1" ht="15">
      <c r="A1553" s="232"/>
      <c r="B1553" s="236"/>
      <c r="C1553" s="136"/>
      <c r="D1553" s="232"/>
      <c r="E1553" s="243"/>
    </row>
    <row r="1554" spans="1:5" s="123" customFormat="1" ht="15">
      <c r="A1554" s="232"/>
      <c r="B1554" s="236"/>
      <c r="C1554" s="136"/>
      <c r="D1554" s="232"/>
      <c r="E1554" s="243"/>
    </row>
    <row r="1555" spans="1:5" s="123" customFormat="1" ht="15">
      <c r="A1555" s="232"/>
      <c r="B1555" s="236"/>
      <c r="C1555" s="136"/>
      <c r="D1555" s="232"/>
      <c r="E1555" s="243"/>
    </row>
    <row r="1556" spans="1:5" s="123" customFormat="1" ht="15">
      <c r="A1556" s="232"/>
      <c r="B1556" s="236"/>
      <c r="C1556" s="136"/>
      <c r="D1556" s="232"/>
      <c r="E1556" s="243"/>
    </row>
    <row r="1557" spans="1:5" s="123" customFormat="1" ht="15">
      <c r="A1557" s="232"/>
      <c r="B1557" s="236"/>
      <c r="C1557" s="136"/>
      <c r="D1557" s="232"/>
      <c r="E1557" s="243"/>
    </row>
    <row r="1558" spans="1:5" s="123" customFormat="1" ht="15">
      <c r="A1558" s="232"/>
      <c r="B1558" s="236"/>
      <c r="C1558" s="136"/>
      <c r="D1558" s="232"/>
      <c r="E1558" s="243"/>
    </row>
    <row r="1559" spans="1:5" s="123" customFormat="1" ht="15">
      <c r="A1559" s="232"/>
      <c r="B1559" s="236"/>
      <c r="C1559" s="136"/>
      <c r="D1559" s="232"/>
      <c r="E1559" s="243"/>
    </row>
    <row r="1560" spans="1:5" s="123" customFormat="1" ht="15">
      <c r="A1560" s="232"/>
      <c r="B1560" s="236"/>
      <c r="C1560" s="136"/>
      <c r="D1560" s="232"/>
      <c r="E1560" s="243"/>
    </row>
    <row r="1561" spans="1:5" s="123" customFormat="1" ht="15">
      <c r="A1561" s="232"/>
      <c r="B1561" s="236"/>
      <c r="C1561" s="136"/>
      <c r="D1561" s="232"/>
      <c r="E1561" s="243"/>
    </row>
    <row r="1562" spans="1:5" s="123" customFormat="1" ht="15">
      <c r="A1562" s="232"/>
      <c r="B1562" s="236"/>
      <c r="C1562" s="136"/>
      <c r="D1562" s="232"/>
      <c r="E1562" s="243"/>
    </row>
    <row r="1563" spans="1:5" s="123" customFormat="1" ht="15">
      <c r="A1563" s="232"/>
      <c r="B1563" s="236"/>
      <c r="C1563" s="136"/>
      <c r="D1563" s="232"/>
      <c r="E1563" s="243"/>
    </row>
    <row r="1564" spans="1:5" s="123" customFormat="1" ht="15">
      <c r="A1564" s="232"/>
      <c r="B1564" s="236"/>
      <c r="C1564" s="136"/>
      <c r="D1564" s="232"/>
      <c r="E1564" s="243"/>
    </row>
    <row r="1565" spans="1:5" s="123" customFormat="1" ht="15">
      <c r="A1565" s="232"/>
      <c r="B1565" s="236"/>
      <c r="C1565" s="136"/>
      <c r="D1565" s="232"/>
      <c r="E1565" s="243"/>
    </row>
    <row r="1566" spans="1:5" s="123" customFormat="1" ht="15">
      <c r="A1566" s="232"/>
      <c r="B1566" s="236"/>
      <c r="C1566" s="136"/>
      <c r="D1566" s="232"/>
      <c r="E1566" s="243"/>
    </row>
    <row r="1567" spans="1:5" s="123" customFormat="1" ht="15">
      <c r="A1567" s="232"/>
      <c r="B1567" s="236"/>
      <c r="C1567" s="136"/>
      <c r="D1567" s="232"/>
      <c r="E1567" s="243"/>
    </row>
    <row r="1568" spans="1:5" s="123" customFormat="1" ht="15">
      <c r="A1568" s="232"/>
      <c r="B1568" s="236"/>
      <c r="C1568" s="136"/>
      <c r="D1568" s="232"/>
      <c r="E1568" s="243"/>
    </row>
    <row r="1569" spans="1:5" s="123" customFormat="1" ht="15">
      <c r="A1569" s="232"/>
      <c r="B1569" s="236"/>
      <c r="C1569" s="136"/>
      <c r="D1569" s="232"/>
      <c r="E1569" s="243"/>
    </row>
    <row r="1570" spans="1:5" s="123" customFormat="1" ht="15">
      <c r="A1570" s="232"/>
      <c r="B1570" s="236"/>
      <c r="C1570" s="136"/>
      <c r="D1570" s="232"/>
      <c r="E1570" s="243"/>
    </row>
    <row r="1571" spans="1:5" s="123" customFormat="1" ht="15">
      <c r="A1571" s="232"/>
      <c r="B1571" s="236"/>
      <c r="C1571" s="136"/>
      <c r="D1571" s="232"/>
      <c r="E1571" s="243"/>
    </row>
    <row r="1572" spans="1:5" s="123" customFormat="1" ht="15">
      <c r="A1572" s="232"/>
      <c r="B1572" s="236"/>
      <c r="C1572" s="136"/>
      <c r="D1572" s="232"/>
      <c r="E1572" s="243"/>
    </row>
    <row r="1573" spans="1:5" s="123" customFormat="1" ht="15">
      <c r="A1573" s="232"/>
      <c r="B1573" s="236"/>
      <c r="C1573" s="136"/>
      <c r="D1573" s="232"/>
      <c r="E1573" s="243"/>
    </row>
    <row r="1574" spans="1:5" s="123" customFormat="1" ht="15">
      <c r="A1574" s="232"/>
      <c r="B1574" s="236"/>
      <c r="C1574" s="136"/>
      <c r="D1574" s="232"/>
      <c r="E1574" s="243"/>
    </row>
    <row r="1575" spans="1:5" s="123" customFormat="1" ht="15">
      <c r="A1575" s="232"/>
      <c r="B1575" s="236"/>
      <c r="C1575" s="136"/>
      <c r="D1575" s="232"/>
      <c r="E1575" s="243"/>
    </row>
    <row r="1576" spans="1:5" s="123" customFormat="1" ht="15">
      <c r="A1576" s="232"/>
      <c r="B1576" s="236"/>
      <c r="C1576" s="136"/>
      <c r="D1576" s="232"/>
      <c r="E1576" s="243"/>
    </row>
    <row r="1577" spans="1:5" s="123" customFormat="1" ht="15">
      <c r="A1577" s="232"/>
      <c r="B1577" s="236"/>
      <c r="C1577" s="136"/>
      <c r="D1577" s="232"/>
      <c r="E1577" s="243"/>
    </row>
    <row r="1578" spans="1:5" s="123" customFormat="1" ht="15">
      <c r="A1578" s="232"/>
      <c r="B1578" s="236"/>
      <c r="C1578" s="136"/>
      <c r="D1578" s="232"/>
      <c r="E1578" s="243"/>
    </row>
    <row r="1579" spans="1:5" s="123" customFormat="1" ht="15">
      <c r="A1579" s="232"/>
      <c r="B1579" s="236"/>
      <c r="C1579" s="136"/>
      <c r="D1579" s="232"/>
      <c r="E1579" s="243"/>
    </row>
    <row r="1580" spans="1:5" s="123" customFormat="1" ht="15">
      <c r="A1580" s="232"/>
      <c r="B1580" s="236"/>
      <c r="C1580" s="136"/>
      <c r="D1580" s="232"/>
      <c r="E1580" s="243"/>
    </row>
    <row r="1581" spans="1:5" s="123" customFormat="1" ht="15">
      <c r="A1581" s="232"/>
      <c r="B1581" s="236"/>
      <c r="C1581" s="136"/>
      <c r="D1581" s="232"/>
      <c r="E1581" s="243"/>
    </row>
    <row r="1582" spans="1:5" s="123" customFormat="1" ht="15">
      <c r="A1582" s="232"/>
      <c r="B1582" s="236"/>
      <c r="C1582" s="136"/>
      <c r="D1582" s="232"/>
      <c r="E1582" s="243"/>
    </row>
    <row r="1583" spans="1:5" s="123" customFormat="1" ht="15">
      <c r="A1583" s="232"/>
      <c r="B1583" s="236"/>
      <c r="C1583" s="136"/>
      <c r="D1583" s="232"/>
      <c r="E1583" s="243"/>
    </row>
    <row r="1584" spans="1:5" s="123" customFormat="1" ht="15">
      <c r="A1584" s="232"/>
      <c r="B1584" s="236"/>
      <c r="C1584" s="136"/>
      <c r="D1584" s="232"/>
      <c r="E1584" s="243"/>
    </row>
    <row r="1585" spans="1:5" s="123" customFormat="1" ht="15">
      <c r="A1585" s="232"/>
      <c r="B1585" s="236"/>
      <c r="C1585" s="136"/>
      <c r="D1585" s="232"/>
      <c r="E1585" s="243"/>
    </row>
    <row r="1586" spans="1:5" s="123" customFormat="1" ht="15">
      <c r="A1586" s="232"/>
      <c r="B1586" s="236"/>
      <c r="C1586" s="136"/>
      <c r="D1586" s="232"/>
      <c r="E1586" s="243"/>
    </row>
    <row r="1587" spans="1:5" s="123" customFormat="1" ht="15">
      <c r="A1587" s="232"/>
      <c r="B1587" s="236"/>
      <c r="C1587" s="136"/>
      <c r="D1587" s="232"/>
      <c r="E1587" s="243"/>
    </row>
    <row r="1588" spans="1:5" s="123" customFormat="1" ht="15">
      <c r="A1588" s="232"/>
      <c r="B1588" s="236"/>
      <c r="C1588" s="136"/>
      <c r="D1588" s="232"/>
      <c r="E1588" s="243"/>
    </row>
    <row r="1589" spans="1:5" s="123" customFormat="1" ht="15">
      <c r="A1589" s="232"/>
      <c r="B1589" s="236"/>
      <c r="C1589" s="136"/>
      <c r="D1589" s="232"/>
      <c r="E1589" s="243"/>
    </row>
    <row r="1590" spans="1:5" s="123" customFormat="1" ht="15">
      <c r="A1590" s="232"/>
      <c r="B1590" s="236"/>
      <c r="C1590" s="136"/>
      <c r="D1590" s="232"/>
      <c r="E1590" s="243"/>
    </row>
    <row r="1591" spans="1:5" s="123" customFormat="1" ht="15">
      <c r="A1591" s="232"/>
      <c r="B1591" s="236"/>
      <c r="C1591" s="136"/>
      <c r="D1591" s="232"/>
      <c r="E1591" s="243"/>
    </row>
    <row r="1592" spans="1:5" s="123" customFormat="1" ht="15">
      <c r="A1592" s="232"/>
      <c r="B1592" s="236"/>
      <c r="C1592" s="136"/>
      <c r="D1592" s="232"/>
      <c r="E1592" s="243"/>
    </row>
    <row r="1593" spans="1:5" s="123" customFormat="1" ht="15">
      <c r="A1593" s="232"/>
      <c r="B1593" s="236"/>
      <c r="C1593" s="136"/>
      <c r="D1593" s="232"/>
      <c r="E1593" s="243"/>
    </row>
    <row r="1594" spans="1:5" s="123" customFormat="1" ht="15">
      <c r="A1594" s="232"/>
      <c r="B1594" s="236"/>
      <c r="C1594" s="136"/>
      <c r="D1594" s="232"/>
      <c r="E1594" s="243"/>
    </row>
    <row r="1595" spans="1:5" s="123" customFormat="1" ht="15">
      <c r="A1595" s="232"/>
      <c r="B1595" s="236"/>
      <c r="C1595" s="136"/>
      <c r="D1595" s="232"/>
      <c r="E1595" s="243"/>
    </row>
    <row r="1596" spans="1:5" s="123" customFormat="1" ht="15">
      <c r="A1596" s="232"/>
      <c r="B1596" s="236"/>
      <c r="C1596" s="136"/>
      <c r="D1596" s="232"/>
      <c r="E1596" s="243"/>
    </row>
    <row r="1597" spans="1:5" s="123" customFormat="1" ht="15">
      <c r="A1597" s="232"/>
      <c r="B1597" s="236"/>
      <c r="C1597" s="136"/>
      <c r="D1597" s="232"/>
      <c r="E1597" s="243"/>
    </row>
    <row r="1598" spans="1:5" s="123" customFormat="1" ht="15">
      <c r="A1598" s="232"/>
      <c r="B1598" s="236"/>
      <c r="C1598" s="136"/>
      <c r="D1598" s="232"/>
      <c r="E1598" s="243"/>
    </row>
    <row r="1599" spans="1:5" s="123" customFormat="1" ht="15">
      <c r="A1599" s="232"/>
      <c r="B1599" s="236"/>
      <c r="C1599" s="136"/>
      <c r="D1599" s="232"/>
      <c r="E1599" s="243"/>
    </row>
    <row r="1600" spans="1:5" s="123" customFormat="1" ht="15">
      <c r="A1600" s="232"/>
      <c r="B1600" s="236"/>
      <c r="C1600" s="136"/>
      <c r="D1600" s="232"/>
      <c r="E1600" s="243"/>
    </row>
    <row r="1601" spans="1:5" s="123" customFormat="1" ht="15">
      <c r="A1601" s="232"/>
      <c r="B1601" s="236"/>
      <c r="C1601" s="136"/>
      <c r="D1601" s="232"/>
      <c r="E1601" s="243"/>
    </row>
    <row r="1602" spans="1:5" s="123" customFormat="1" ht="15">
      <c r="A1602" s="232"/>
      <c r="B1602" s="236"/>
      <c r="C1602" s="136"/>
      <c r="D1602" s="232"/>
      <c r="E1602" s="243"/>
    </row>
    <row r="1603" spans="1:5" s="123" customFormat="1" ht="15">
      <c r="A1603" s="232"/>
      <c r="B1603" s="236"/>
      <c r="C1603" s="136"/>
      <c r="D1603" s="232"/>
      <c r="E1603" s="243"/>
    </row>
    <row r="1604" spans="1:5" s="123" customFormat="1" ht="15">
      <c r="A1604" s="232"/>
      <c r="B1604" s="236"/>
      <c r="C1604" s="136"/>
      <c r="D1604" s="232"/>
      <c r="E1604" s="243"/>
    </row>
    <row r="1605" spans="1:5" s="123" customFormat="1" ht="15">
      <c r="A1605" s="232"/>
      <c r="B1605" s="236"/>
      <c r="C1605" s="136"/>
      <c r="D1605" s="232"/>
      <c r="E1605" s="243"/>
    </row>
    <row r="1606" spans="1:5" s="123" customFormat="1" ht="15">
      <c r="A1606" s="232"/>
      <c r="B1606" s="236"/>
      <c r="C1606" s="136"/>
      <c r="D1606" s="232"/>
      <c r="E1606" s="243"/>
    </row>
    <row r="1607" spans="1:5" s="123" customFormat="1" ht="15">
      <c r="A1607" s="232"/>
      <c r="B1607" s="236"/>
      <c r="C1607" s="136"/>
      <c r="D1607" s="232"/>
      <c r="E1607" s="243"/>
    </row>
    <row r="1608" spans="1:5" s="123" customFormat="1" ht="15">
      <c r="A1608" s="232"/>
      <c r="B1608" s="236"/>
      <c r="C1608" s="136"/>
      <c r="D1608" s="232"/>
      <c r="E1608" s="243"/>
    </row>
    <row r="1609" spans="1:5" s="123" customFormat="1" ht="15">
      <c r="A1609" s="232"/>
      <c r="B1609" s="236"/>
      <c r="C1609" s="136"/>
      <c r="D1609" s="232"/>
      <c r="E1609" s="243"/>
    </row>
    <row r="1610" spans="1:5" s="123" customFormat="1" ht="15">
      <c r="A1610" s="232"/>
      <c r="B1610" s="236"/>
      <c r="C1610" s="136"/>
      <c r="D1610" s="232"/>
      <c r="E1610" s="243"/>
    </row>
    <row r="1611" spans="1:5" s="123" customFormat="1" ht="15">
      <c r="A1611" s="232"/>
      <c r="B1611" s="236"/>
      <c r="C1611" s="136"/>
      <c r="D1611" s="232"/>
      <c r="E1611" s="243"/>
    </row>
    <row r="1612" spans="1:5" s="123" customFormat="1" ht="15">
      <c r="A1612" s="232"/>
      <c r="B1612" s="236"/>
      <c r="C1612" s="136"/>
      <c r="D1612" s="232"/>
      <c r="E1612" s="243"/>
    </row>
    <row r="1613" spans="1:5" s="123" customFormat="1" ht="15">
      <c r="A1613" s="232"/>
      <c r="B1613" s="236"/>
      <c r="C1613" s="136"/>
      <c r="D1613" s="232"/>
      <c r="E1613" s="243"/>
    </row>
    <row r="1614" spans="1:5" s="123" customFormat="1" ht="15">
      <c r="A1614" s="232"/>
      <c r="B1614" s="236"/>
      <c r="C1614" s="136"/>
      <c r="D1614" s="232"/>
      <c r="E1614" s="243"/>
    </row>
    <row r="1615" spans="1:5" s="123" customFormat="1" ht="15">
      <c r="A1615" s="232"/>
      <c r="B1615" s="236"/>
      <c r="C1615" s="136"/>
      <c r="D1615" s="232"/>
      <c r="E1615" s="243"/>
    </row>
    <row r="1616" spans="1:5" s="123" customFormat="1" ht="15">
      <c r="A1616" s="232"/>
      <c r="B1616" s="236"/>
      <c r="C1616" s="136"/>
      <c r="D1616" s="232"/>
      <c r="E1616" s="243"/>
    </row>
    <row r="1617" spans="1:5" s="123" customFormat="1" ht="15">
      <c r="A1617" s="232"/>
      <c r="B1617" s="236"/>
      <c r="C1617" s="136"/>
      <c r="D1617" s="232"/>
      <c r="E1617" s="243"/>
    </row>
    <row r="1618" spans="1:5" s="123" customFormat="1" ht="15">
      <c r="A1618" s="232"/>
      <c r="B1618" s="236"/>
      <c r="C1618" s="136"/>
      <c r="D1618" s="232"/>
      <c r="E1618" s="243"/>
    </row>
    <row r="1619" spans="1:5" s="123" customFormat="1" ht="15">
      <c r="A1619" s="232"/>
      <c r="B1619" s="236"/>
      <c r="C1619" s="136"/>
      <c r="D1619" s="232"/>
      <c r="E1619" s="243"/>
    </row>
    <row r="1620" spans="1:5" s="123" customFormat="1" ht="15">
      <c r="A1620" s="232"/>
      <c r="B1620" s="236"/>
      <c r="C1620" s="136"/>
      <c r="D1620" s="232"/>
      <c r="E1620" s="243"/>
    </row>
    <row r="1621" spans="1:5" s="123" customFormat="1" ht="15">
      <c r="A1621" s="232"/>
      <c r="B1621" s="236"/>
      <c r="C1621" s="136"/>
      <c r="D1621" s="232"/>
      <c r="E1621" s="243"/>
    </row>
    <row r="1622" spans="1:5" s="123" customFormat="1" ht="15">
      <c r="A1622" s="232"/>
      <c r="B1622" s="236"/>
      <c r="C1622" s="136"/>
      <c r="D1622" s="232"/>
      <c r="E1622" s="243"/>
    </row>
    <row r="1623" spans="1:5" s="123" customFormat="1" ht="15">
      <c r="A1623" s="232"/>
      <c r="B1623" s="236"/>
      <c r="C1623" s="136"/>
      <c r="D1623" s="232"/>
      <c r="E1623" s="243"/>
    </row>
    <row r="1624" spans="1:5" s="123" customFormat="1" ht="15">
      <c r="A1624" s="232"/>
      <c r="B1624" s="236"/>
      <c r="C1624" s="136"/>
      <c r="D1624" s="232"/>
      <c r="E1624" s="243"/>
    </row>
    <row r="1625" spans="1:5" s="123" customFormat="1" ht="15">
      <c r="A1625" s="232"/>
      <c r="B1625" s="236"/>
      <c r="C1625" s="136"/>
      <c r="D1625" s="232"/>
      <c r="E1625" s="243"/>
    </row>
    <row r="1626" spans="1:5" s="123" customFormat="1" ht="15">
      <c r="A1626" s="232"/>
      <c r="B1626" s="236"/>
      <c r="C1626" s="136"/>
      <c r="D1626" s="232"/>
      <c r="E1626" s="243"/>
    </row>
    <row r="1627" spans="1:5" s="123" customFormat="1" ht="15">
      <c r="A1627" s="232"/>
      <c r="B1627" s="236"/>
      <c r="C1627" s="136"/>
      <c r="D1627" s="232"/>
      <c r="E1627" s="243"/>
    </row>
    <row r="1628" spans="1:5" s="123" customFormat="1" ht="15">
      <c r="A1628" s="232"/>
      <c r="B1628" s="236"/>
      <c r="C1628" s="136"/>
      <c r="D1628" s="232"/>
      <c r="E1628" s="243"/>
    </row>
    <row r="1629" spans="1:5" s="123" customFormat="1" ht="15">
      <c r="A1629" s="232"/>
      <c r="B1629" s="236"/>
      <c r="C1629" s="136"/>
      <c r="D1629" s="232"/>
      <c r="E1629" s="243"/>
    </row>
    <row r="1630" spans="1:5" s="123" customFormat="1" ht="15">
      <c r="A1630" s="232"/>
      <c r="B1630" s="236"/>
      <c r="C1630" s="136"/>
      <c r="D1630" s="232"/>
      <c r="E1630" s="243"/>
    </row>
    <row r="1631" spans="1:5" s="123" customFormat="1" ht="15">
      <c r="A1631" s="232"/>
      <c r="B1631" s="236"/>
      <c r="C1631" s="136"/>
      <c r="D1631" s="232"/>
      <c r="E1631" s="243"/>
    </row>
    <row r="1632" spans="1:5" s="123" customFormat="1" ht="15">
      <c r="A1632" s="232"/>
      <c r="B1632" s="236"/>
      <c r="C1632" s="136"/>
      <c r="D1632" s="232"/>
      <c r="E1632" s="243"/>
    </row>
    <row r="1633" spans="1:5" s="123" customFormat="1" ht="15">
      <c r="A1633" s="232"/>
      <c r="B1633" s="236"/>
      <c r="C1633" s="136"/>
      <c r="D1633" s="232"/>
      <c r="E1633" s="243"/>
    </row>
    <row r="1634" spans="1:5" s="123" customFormat="1" ht="15">
      <c r="A1634" s="232"/>
      <c r="B1634" s="236"/>
      <c r="C1634" s="136"/>
      <c r="D1634" s="232"/>
      <c r="E1634" s="243"/>
    </row>
    <row r="1635" spans="1:5" s="123" customFormat="1" ht="15">
      <c r="A1635" s="232"/>
      <c r="B1635" s="236"/>
      <c r="C1635" s="136"/>
      <c r="D1635" s="232"/>
      <c r="E1635" s="243"/>
    </row>
    <row r="1636" spans="1:5" s="123" customFormat="1" ht="15">
      <c r="A1636" s="232"/>
      <c r="B1636" s="236"/>
      <c r="C1636" s="136"/>
      <c r="D1636" s="232"/>
      <c r="E1636" s="243"/>
    </row>
    <row r="1637" spans="1:5" s="123" customFormat="1" ht="15">
      <c r="A1637" s="232"/>
      <c r="B1637" s="236"/>
      <c r="C1637" s="136"/>
      <c r="D1637" s="232"/>
      <c r="E1637" s="243"/>
    </row>
    <row r="1638" spans="1:5" s="123" customFormat="1" ht="15">
      <c r="A1638" s="232"/>
      <c r="B1638" s="236"/>
      <c r="C1638" s="136"/>
      <c r="D1638" s="232"/>
      <c r="E1638" s="243"/>
    </row>
    <row r="1639" spans="1:5" s="123" customFormat="1" ht="15">
      <c r="A1639" s="232"/>
      <c r="B1639" s="236"/>
      <c r="C1639" s="136"/>
      <c r="D1639" s="232"/>
      <c r="E1639" s="243"/>
    </row>
    <row r="1640" spans="1:5" s="123" customFormat="1" ht="15">
      <c r="A1640" s="232"/>
      <c r="B1640" s="236"/>
      <c r="C1640" s="136"/>
      <c r="D1640" s="232"/>
      <c r="E1640" s="243"/>
    </row>
    <row r="1641" spans="1:5" s="123" customFormat="1" ht="15">
      <c r="A1641" s="232"/>
      <c r="B1641" s="236"/>
      <c r="C1641" s="136"/>
      <c r="D1641" s="232"/>
      <c r="E1641" s="243"/>
    </row>
    <row r="1642" spans="1:5" s="123" customFormat="1" ht="15">
      <c r="A1642" s="232"/>
      <c r="B1642" s="236"/>
      <c r="C1642" s="136"/>
      <c r="D1642" s="232"/>
      <c r="E1642" s="243"/>
    </row>
    <row r="1643" spans="1:5" s="123" customFormat="1" ht="15">
      <c r="A1643" s="232"/>
      <c r="B1643" s="236"/>
      <c r="C1643" s="136"/>
      <c r="D1643" s="232"/>
      <c r="E1643" s="243"/>
    </row>
    <row r="1644" spans="1:5" s="123" customFormat="1" ht="15">
      <c r="A1644" s="232"/>
      <c r="B1644" s="236"/>
      <c r="C1644" s="136"/>
      <c r="D1644" s="232"/>
      <c r="E1644" s="243"/>
    </row>
    <row r="1645" spans="1:5" s="123" customFormat="1" ht="15">
      <c r="A1645" s="232"/>
      <c r="B1645" s="236"/>
      <c r="C1645" s="136"/>
      <c r="D1645" s="232"/>
      <c r="E1645" s="243"/>
    </row>
    <row r="1646" spans="1:5" s="123" customFormat="1" ht="15">
      <c r="A1646" s="232"/>
      <c r="B1646" s="236"/>
      <c r="C1646" s="136"/>
      <c r="D1646" s="232"/>
      <c r="E1646" s="243"/>
    </row>
    <row r="1647" spans="1:5" s="123" customFormat="1" ht="15">
      <c r="A1647" s="232"/>
      <c r="B1647" s="236"/>
      <c r="C1647" s="136"/>
      <c r="D1647" s="232"/>
      <c r="E1647" s="243"/>
    </row>
    <row r="1648" spans="1:5" s="123" customFormat="1" ht="15">
      <c r="A1648" s="232"/>
      <c r="B1648" s="236"/>
      <c r="C1648" s="136"/>
      <c r="D1648" s="232"/>
      <c r="E1648" s="243"/>
    </row>
    <row r="1649" spans="1:5" s="123" customFormat="1" ht="15">
      <c r="A1649" s="232"/>
      <c r="B1649" s="236"/>
      <c r="C1649" s="136"/>
      <c r="D1649" s="232"/>
      <c r="E1649" s="243"/>
    </row>
    <row r="1650" spans="1:5" s="123" customFormat="1" ht="15">
      <c r="A1650" s="232"/>
      <c r="B1650" s="236"/>
      <c r="C1650" s="136"/>
      <c r="D1650" s="232"/>
      <c r="E1650" s="243"/>
    </row>
    <row r="1651" spans="1:5" s="123" customFormat="1" ht="15">
      <c r="A1651" s="232"/>
      <c r="B1651" s="236"/>
      <c r="C1651" s="136"/>
      <c r="D1651" s="232"/>
      <c r="E1651" s="243"/>
    </row>
    <row r="1652" spans="1:5" s="123" customFormat="1" ht="15">
      <c r="A1652" s="232"/>
      <c r="B1652" s="236"/>
      <c r="C1652" s="136"/>
      <c r="D1652" s="232"/>
      <c r="E1652" s="243"/>
    </row>
    <row r="1653" spans="1:5" s="123" customFormat="1" ht="15">
      <c r="A1653" s="232"/>
      <c r="B1653" s="236"/>
      <c r="C1653" s="136"/>
      <c r="D1653" s="232"/>
      <c r="E1653" s="243"/>
    </row>
    <row r="1654" spans="1:5" s="123" customFormat="1" ht="15">
      <c r="A1654" s="232"/>
      <c r="B1654" s="236"/>
      <c r="C1654" s="136"/>
      <c r="D1654" s="232"/>
      <c r="E1654" s="243"/>
    </row>
    <row r="1655" spans="1:5" s="123" customFormat="1" ht="15">
      <c r="A1655" s="232"/>
      <c r="B1655" s="236"/>
      <c r="C1655" s="136"/>
      <c r="D1655" s="232"/>
      <c r="E1655" s="243"/>
    </row>
    <row r="1656" spans="1:5" s="123" customFormat="1" ht="15">
      <c r="A1656" s="232"/>
      <c r="B1656" s="236"/>
      <c r="C1656" s="136"/>
      <c r="D1656" s="232"/>
      <c r="E1656" s="243"/>
    </row>
    <row r="1657" spans="1:5" s="123" customFormat="1" ht="15">
      <c r="A1657" s="232"/>
      <c r="B1657" s="236"/>
      <c r="C1657" s="136"/>
      <c r="D1657" s="232"/>
      <c r="E1657" s="243"/>
    </row>
    <row r="1658" spans="1:5" s="123" customFormat="1" ht="15">
      <c r="A1658" s="232"/>
      <c r="B1658" s="236"/>
      <c r="C1658" s="136"/>
      <c r="D1658" s="232"/>
      <c r="E1658" s="243"/>
    </row>
    <row r="1659" spans="1:5" s="123" customFormat="1" ht="15">
      <c r="A1659" s="232"/>
      <c r="B1659" s="236"/>
      <c r="C1659" s="136"/>
      <c r="D1659" s="232"/>
      <c r="E1659" s="243"/>
    </row>
    <row r="1660" spans="1:5" s="123" customFormat="1" ht="15">
      <c r="A1660" s="232"/>
      <c r="B1660" s="236"/>
      <c r="C1660" s="136"/>
      <c r="D1660" s="232"/>
      <c r="E1660" s="243"/>
    </row>
    <row r="1661" spans="1:5" s="123" customFormat="1" ht="15">
      <c r="A1661" s="232"/>
      <c r="B1661" s="236"/>
      <c r="C1661" s="136"/>
      <c r="D1661" s="232"/>
      <c r="E1661" s="243"/>
    </row>
    <row r="1662" spans="1:5" s="123" customFormat="1" ht="15">
      <c r="A1662" s="232"/>
      <c r="B1662" s="236"/>
      <c r="C1662" s="136"/>
      <c r="D1662" s="232"/>
      <c r="E1662" s="243"/>
    </row>
    <row r="1663" spans="1:5" s="123" customFormat="1" ht="15">
      <c r="A1663" s="232"/>
      <c r="B1663" s="236"/>
      <c r="C1663" s="136"/>
      <c r="D1663" s="232"/>
      <c r="E1663" s="243"/>
    </row>
    <row r="1664" spans="1:5" s="123" customFormat="1" ht="15">
      <c r="A1664" s="232"/>
      <c r="B1664" s="236"/>
      <c r="C1664" s="136"/>
      <c r="D1664" s="232"/>
      <c r="E1664" s="243"/>
    </row>
    <row r="1665" spans="1:5" s="123" customFormat="1" ht="15">
      <c r="A1665" s="232"/>
      <c r="B1665" s="236"/>
      <c r="C1665" s="136"/>
      <c r="D1665" s="232"/>
      <c r="E1665" s="243"/>
    </row>
    <row r="1666" spans="1:5" s="123" customFormat="1" ht="15">
      <c r="A1666" s="232"/>
      <c r="B1666" s="236"/>
      <c r="C1666" s="136"/>
      <c r="D1666" s="232"/>
      <c r="E1666" s="243"/>
    </row>
    <row r="1667" spans="1:5" s="123" customFormat="1" ht="15">
      <c r="A1667" s="232"/>
      <c r="B1667" s="236"/>
      <c r="C1667" s="136"/>
      <c r="D1667" s="232"/>
      <c r="E1667" s="243"/>
    </row>
    <row r="1668" spans="1:5" s="123" customFormat="1" ht="15">
      <c r="A1668" s="232"/>
      <c r="B1668" s="236"/>
      <c r="C1668" s="136"/>
      <c r="D1668" s="232"/>
      <c r="E1668" s="243"/>
    </row>
    <row r="1669" spans="1:5" s="123" customFormat="1" ht="15">
      <c r="A1669" s="232"/>
      <c r="B1669" s="236"/>
      <c r="C1669" s="136"/>
      <c r="D1669" s="232"/>
      <c r="E1669" s="243"/>
    </row>
    <row r="1670" spans="1:5" s="123" customFormat="1" ht="15">
      <c r="A1670" s="232"/>
      <c r="B1670" s="236"/>
      <c r="C1670" s="136"/>
      <c r="D1670" s="232"/>
      <c r="E1670" s="243"/>
    </row>
    <row r="1671" spans="1:5" s="123" customFormat="1" ht="15">
      <c r="A1671" s="232"/>
      <c r="B1671" s="236"/>
      <c r="C1671" s="136"/>
      <c r="D1671" s="232"/>
      <c r="E1671" s="243"/>
    </row>
    <row r="1672" spans="1:5" s="123" customFormat="1" ht="15">
      <c r="A1672" s="232"/>
      <c r="B1672" s="236"/>
      <c r="C1672" s="136"/>
      <c r="D1672" s="232"/>
      <c r="E1672" s="243"/>
    </row>
    <row r="1673" spans="1:5" s="123" customFormat="1" ht="15">
      <c r="A1673" s="232"/>
      <c r="B1673" s="236"/>
      <c r="C1673" s="136"/>
      <c r="D1673" s="232"/>
      <c r="E1673" s="243"/>
    </row>
    <row r="1674" spans="1:5" s="123" customFormat="1" ht="15">
      <c r="A1674" s="232"/>
      <c r="B1674" s="236"/>
      <c r="C1674" s="136"/>
      <c r="D1674" s="232"/>
      <c r="E1674" s="243"/>
    </row>
    <row r="1675" spans="1:5" s="123" customFormat="1" ht="15">
      <c r="A1675" s="232"/>
      <c r="B1675" s="236"/>
      <c r="C1675" s="136"/>
      <c r="D1675" s="232"/>
      <c r="E1675" s="243"/>
    </row>
    <row r="1676" spans="1:5" s="123" customFormat="1" ht="15">
      <c r="A1676" s="232"/>
      <c r="B1676" s="236"/>
      <c r="C1676" s="136"/>
      <c r="D1676" s="232"/>
      <c r="E1676" s="243"/>
    </row>
    <row r="1677" spans="1:5" s="123" customFormat="1" ht="15">
      <c r="A1677" s="232"/>
      <c r="B1677" s="236"/>
      <c r="C1677" s="136"/>
      <c r="D1677" s="232"/>
      <c r="E1677" s="243"/>
    </row>
    <row r="1678" spans="1:5" s="123" customFormat="1" ht="15">
      <c r="A1678" s="232"/>
      <c r="B1678" s="236"/>
      <c r="C1678" s="136"/>
      <c r="D1678" s="232"/>
      <c r="E1678" s="243"/>
    </row>
    <row r="1679" spans="1:5" s="123" customFormat="1" ht="15">
      <c r="A1679" s="232"/>
      <c r="B1679" s="236"/>
      <c r="C1679" s="136"/>
      <c r="D1679" s="232"/>
      <c r="E1679" s="243"/>
    </row>
    <row r="1680" spans="1:5" s="123" customFormat="1" ht="15">
      <c r="A1680" s="232"/>
      <c r="B1680" s="236"/>
      <c r="C1680" s="136"/>
      <c r="D1680" s="232"/>
      <c r="E1680" s="243"/>
    </row>
    <row r="1681" spans="1:5" s="123" customFormat="1" ht="15">
      <c r="A1681" s="232"/>
      <c r="B1681" s="236"/>
      <c r="C1681" s="136"/>
      <c r="D1681" s="232"/>
      <c r="E1681" s="243"/>
    </row>
    <row r="1682" spans="1:5" s="123" customFormat="1" ht="15">
      <c r="A1682" s="232"/>
      <c r="B1682" s="236"/>
      <c r="C1682" s="136"/>
      <c r="D1682" s="232"/>
      <c r="E1682" s="243"/>
    </row>
    <row r="1683" spans="1:5" s="123" customFormat="1" ht="15">
      <c r="A1683" s="232"/>
      <c r="B1683" s="236"/>
      <c r="C1683" s="136"/>
      <c r="D1683" s="232"/>
      <c r="E1683" s="243"/>
    </row>
    <row r="1684" spans="1:5" s="123" customFormat="1" ht="15">
      <c r="A1684" s="232"/>
      <c r="B1684" s="236"/>
      <c r="C1684" s="136"/>
      <c r="D1684" s="232"/>
      <c r="E1684" s="243"/>
    </row>
    <row r="1685" spans="1:5" s="123" customFormat="1" ht="15">
      <c r="A1685" s="232"/>
      <c r="B1685" s="236"/>
      <c r="C1685" s="136"/>
      <c r="D1685" s="232"/>
      <c r="E1685" s="243"/>
    </row>
    <row r="1686" spans="1:5" s="123" customFormat="1" ht="15">
      <c r="A1686" s="232"/>
      <c r="B1686" s="236"/>
      <c r="C1686" s="136"/>
      <c r="D1686" s="232"/>
      <c r="E1686" s="243"/>
    </row>
    <row r="1687" spans="1:5" s="123" customFormat="1" ht="15">
      <c r="A1687" s="232"/>
      <c r="B1687" s="236"/>
      <c r="C1687" s="136"/>
      <c r="D1687" s="232"/>
      <c r="E1687" s="243"/>
    </row>
    <row r="1688" spans="1:5" s="123" customFormat="1" ht="15">
      <c r="A1688" s="232"/>
      <c r="B1688" s="236"/>
      <c r="C1688" s="136"/>
      <c r="D1688" s="232"/>
      <c r="E1688" s="243"/>
    </row>
    <row r="1689" spans="1:5" s="123" customFormat="1" ht="15">
      <c r="A1689" s="232"/>
      <c r="B1689" s="236"/>
      <c r="C1689" s="136"/>
      <c r="D1689" s="232"/>
      <c r="E1689" s="243"/>
    </row>
    <row r="1690" spans="1:5" s="123" customFormat="1" ht="15">
      <c r="A1690" s="232"/>
      <c r="B1690" s="236"/>
      <c r="C1690" s="136"/>
      <c r="D1690" s="232"/>
      <c r="E1690" s="243"/>
    </row>
    <row r="1691" spans="1:5" s="123" customFormat="1" ht="15">
      <c r="A1691" s="232"/>
      <c r="B1691" s="236"/>
      <c r="C1691" s="136"/>
      <c r="D1691" s="232"/>
      <c r="E1691" s="243"/>
    </row>
    <row r="1692" spans="1:5" s="123" customFormat="1" ht="15">
      <c r="A1692" s="232"/>
      <c r="B1692" s="236"/>
      <c r="C1692" s="136"/>
      <c r="D1692" s="232"/>
      <c r="E1692" s="243"/>
    </row>
    <row r="1693" spans="1:5" s="123" customFormat="1" ht="15">
      <c r="A1693" s="232"/>
      <c r="B1693" s="236"/>
      <c r="C1693" s="136"/>
      <c r="D1693" s="232"/>
      <c r="E1693" s="243"/>
    </row>
    <row r="1694" spans="1:5" s="123" customFormat="1" ht="15">
      <c r="A1694" s="232"/>
      <c r="B1694" s="236"/>
      <c r="C1694" s="136"/>
      <c r="D1694" s="232"/>
      <c r="E1694" s="243"/>
    </row>
    <row r="1695" spans="1:5" s="123" customFormat="1" ht="15">
      <c r="A1695" s="232"/>
      <c r="B1695" s="236"/>
      <c r="C1695" s="136"/>
      <c r="D1695" s="232"/>
      <c r="E1695" s="243"/>
    </row>
    <row r="1696" spans="1:5" s="123" customFormat="1" ht="15">
      <c r="A1696" s="232"/>
      <c r="B1696" s="236"/>
      <c r="C1696" s="136"/>
      <c r="D1696" s="232"/>
      <c r="E1696" s="243"/>
    </row>
    <row r="1697" spans="1:5" s="123" customFormat="1" ht="15">
      <c r="A1697" s="232"/>
      <c r="B1697" s="236"/>
      <c r="C1697" s="136"/>
      <c r="D1697" s="232"/>
      <c r="E1697" s="243"/>
    </row>
    <row r="1698" spans="1:5" s="123" customFormat="1" ht="15">
      <c r="A1698" s="232"/>
      <c r="B1698" s="236"/>
      <c r="C1698" s="136"/>
      <c r="D1698" s="232"/>
      <c r="E1698" s="243"/>
    </row>
    <row r="1699" spans="1:5" s="123" customFormat="1" ht="15">
      <c r="A1699" s="232"/>
      <c r="B1699" s="236"/>
      <c r="C1699" s="136"/>
      <c r="D1699" s="232"/>
      <c r="E1699" s="243"/>
    </row>
    <row r="1700" spans="1:5" s="123" customFormat="1" ht="15">
      <c r="A1700" s="232"/>
      <c r="B1700" s="236"/>
      <c r="C1700" s="136"/>
      <c r="D1700" s="232"/>
      <c r="E1700" s="243"/>
    </row>
  </sheetData>
  <sheetProtection/>
  <mergeCells count="89">
    <mergeCell ref="A13:G13"/>
    <mergeCell ref="A22:G22"/>
    <mergeCell ref="A24:G24"/>
    <mergeCell ref="A39:G39"/>
    <mergeCell ref="A1:E1"/>
    <mergeCell ref="A3:G3"/>
    <mergeCell ref="A4:E4"/>
    <mergeCell ref="A11:G11"/>
    <mergeCell ref="A54:E54"/>
    <mergeCell ref="A56:G56"/>
    <mergeCell ref="A58:G58"/>
    <mergeCell ref="A60:G60"/>
    <mergeCell ref="A46:G46"/>
    <mergeCell ref="A47:E47"/>
    <mergeCell ref="A50:E50"/>
    <mergeCell ref="A52:E52"/>
    <mergeCell ref="A72:G72"/>
    <mergeCell ref="A88:G88"/>
    <mergeCell ref="A92:G92"/>
    <mergeCell ref="A101:G101"/>
    <mergeCell ref="A62:G62"/>
    <mergeCell ref="A64:G64"/>
    <mergeCell ref="A66:G66"/>
    <mergeCell ref="A70:G70"/>
    <mergeCell ref="A327:G327"/>
    <mergeCell ref="A339:G339"/>
    <mergeCell ref="A366:G366"/>
    <mergeCell ref="A372:G372"/>
    <mergeCell ref="A116:G116"/>
    <mergeCell ref="A145:G145"/>
    <mergeCell ref="A211:G211"/>
    <mergeCell ref="A244:G244"/>
    <mergeCell ref="A409:G409"/>
    <mergeCell ref="A429:G429"/>
    <mergeCell ref="A433:G433"/>
    <mergeCell ref="A439:G439"/>
    <mergeCell ref="A373:G373"/>
    <mergeCell ref="A383:E383"/>
    <mergeCell ref="A394:G394"/>
    <mergeCell ref="A404:G404"/>
    <mergeCell ref="A466:G466"/>
    <mergeCell ref="A474:G474"/>
    <mergeCell ref="A476:G476"/>
    <mergeCell ref="A525:G525"/>
    <mergeCell ref="A443:G443"/>
    <mergeCell ref="A453:G453"/>
    <mergeCell ref="A463:G463"/>
    <mergeCell ref="A464:G464"/>
    <mergeCell ref="A622:G622"/>
    <mergeCell ref="A636:G636"/>
    <mergeCell ref="A639:E639"/>
    <mergeCell ref="A670:G670"/>
    <mergeCell ref="A562:G562"/>
    <mergeCell ref="A567:G567"/>
    <mergeCell ref="A570:G570"/>
    <mergeCell ref="A580:G580"/>
    <mergeCell ref="A841:G841"/>
    <mergeCell ref="A845:E845"/>
    <mergeCell ref="A874:E874"/>
    <mergeCell ref="A919:E919"/>
    <mergeCell ref="A681:G681"/>
    <mergeCell ref="A791:G791"/>
    <mergeCell ref="A793:G793"/>
    <mergeCell ref="A796:G796"/>
    <mergeCell ref="A1048:G1048"/>
    <mergeCell ref="A1068:G1068"/>
    <mergeCell ref="A1078:G1078"/>
    <mergeCell ref="A1080:E1080"/>
    <mergeCell ref="A964:E964"/>
    <mergeCell ref="A975:E975"/>
    <mergeCell ref="A1011:E1011"/>
    <mergeCell ref="A1029:E1029"/>
    <mergeCell ref="A1093:E1093"/>
    <mergeCell ref="A1192:G1192"/>
    <mergeCell ref="A1194:G1194"/>
    <mergeCell ref="A1197:G1197"/>
    <mergeCell ref="A1083:E1083"/>
    <mergeCell ref="A1086:E1086"/>
    <mergeCell ref="A1088:E1088"/>
    <mergeCell ref="A1091:E1091"/>
    <mergeCell ref="A1442:G1442"/>
    <mergeCell ref="A1350:E1350"/>
    <mergeCell ref="A1403:E1403"/>
    <mergeCell ref="A1416:G1416"/>
    <mergeCell ref="A1433:G1433"/>
    <mergeCell ref="A1240:G1240"/>
    <mergeCell ref="A1241:E1241"/>
    <mergeCell ref="A1288:E1288"/>
    <mergeCell ref="A1328:E1328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5" max="10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1709"/>
  <sheetViews>
    <sheetView tabSelected="1" zoomScalePageLayoutView="0" workbookViewId="0" topLeftCell="A1">
      <selection activeCell="I1082" sqref="I1082"/>
    </sheetView>
  </sheetViews>
  <sheetFormatPr defaultColWidth="10.3984375" defaultRowHeight="14.25"/>
  <cols>
    <col min="1" max="1" width="8.8984375" style="178" customWidth="1"/>
    <col min="2" max="2" width="14.19921875" style="179" customWidth="1"/>
    <col min="3" max="3" width="54.8984375" style="117" customWidth="1"/>
    <col min="4" max="4" width="12.59765625" style="178" customWidth="1"/>
    <col min="5" max="5" width="19.3984375" style="180" customWidth="1"/>
    <col min="6" max="6" width="11.8984375" style="117" hidden="1" customWidth="1"/>
    <col min="7" max="7" width="18.09765625" style="117" hidden="1" customWidth="1"/>
    <col min="8" max="8" width="9.8984375" style="117" bestFit="1" customWidth="1"/>
    <col min="9" max="9" width="13.5" style="117" customWidth="1"/>
    <col min="10" max="254" width="8" style="117" customWidth="1"/>
    <col min="255" max="255" width="12.19921875" style="117" customWidth="1"/>
    <col min="256" max="16384" width="10.3984375" style="117" customWidth="1"/>
  </cols>
  <sheetData>
    <row r="1" spans="1:9" s="18" customFormat="1" ht="64.5" customHeight="1" thickBot="1">
      <c r="A1" s="315" t="s">
        <v>1705</v>
      </c>
      <c r="B1" s="315"/>
      <c r="C1" s="315"/>
      <c r="D1" s="315"/>
      <c r="E1" s="315"/>
      <c r="F1" s="315"/>
      <c r="G1" s="315"/>
      <c r="H1" s="316"/>
      <c r="I1" s="317"/>
    </row>
    <row r="2" spans="1:9" s="25" customFormat="1" ht="48" thickBot="1">
      <c r="A2" s="19" t="s">
        <v>21</v>
      </c>
      <c r="B2" s="20" t="s">
        <v>22</v>
      </c>
      <c r="C2" s="19" t="s">
        <v>1702</v>
      </c>
      <c r="D2" s="21" t="s">
        <v>1703</v>
      </c>
      <c r="E2" s="22" t="s">
        <v>1706</v>
      </c>
      <c r="F2" s="23" t="s">
        <v>23</v>
      </c>
      <c r="G2" s="24" t="s">
        <v>23</v>
      </c>
      <c r="H2" s="22" t="s">
        <v>1707</v>
      </c>
      <c r="I2" s="22" t="s">
        <v>1708</v>
      </c>
    </row>
    <row r="3" spans="1:9" s="18" customFormat="1" ht="15.75" customHeight="1">
      <c r="A3" s="318" t="s">
        <v>24</v>
      </c>
      <c r="B3" s="319"/>
      <c r="C3" s="319"/>
      <c r="D3" s="319"/>
      <c r="E3" s="319"/>
      <c r="F3" s="319"/>
      <c r="G3" s="319"/>
      <c r="H3" s="319"/>
      <c r="I3" s="320"/>
    </row>
    <row r="4" spans="1:9" s="18" customFormat="1" ht="15">
      <c r="A4" s="289" t="s">
        <v>25</v>
      </c>
      <c r="B4" s="290"/>
      <c r="C4" s="290"/>
      <c r="D4" s="290"/>
      <c r="E4" s="291"/>
      <c r="F4" s="26"/>
      <c r="G4" s="26"/>
      <c r="H4" s="27"/>
      <c r="I4" s="27"/>
    </row>
    <row r="5" spans="1:9" s="30" customFormat="1" ht="12.75">
      <c r="A5" s="6">
        <v>2001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  <c r="H5" s="13">
        <f aca="true" t="shared" si="0" ref="H5:H10">E5*23%</f>
        <v>23</v>
      </c>
      <c r="I5" s="13">
        <f aca="true" t="shared" si="1" ref="I5:I10">E5+H5</f>
        <v>123</v>
      </c>
    </row>
    <row r="6" spans="1:9" s="30" customFormat="1" ht="12.75">
      <c r="A6" s="6">
        <v>2002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  <c r="H6" s="13">
        <f t="shared" si="0"/>
        <v>23</v>
      </c>
      <c r="I6" s="13">
        <f t="shared" si="1"/>
        <v>123</v>
      </c>
    </row>
    <row r="7" spans="1:9" s="30" customFormat="1" ht="12.75">
      <c r="A7" s="6">
        <v>2003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  <c r="H7" s="13">
        <f t="shared" si="0"/>
        <v>23</v>
      </c>
      <c r="I7" s="13">
        <f t="shared" si="1"/>
        <v>123</v>
      </c>
    </row>
    <row r="8" spans="1:9" s="30" customFormat="1" ht="12.75">
      <c r="A8" s="6">
        <v>2004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  <c r="H8" s="13">
        <f t="shared" si="0"/>
        <v>23</v>
      </c>
      <c r="I8" s="13">
        <f t="shared" si="1"/>
        <v>123</v>
      </c>
    </row>
    <row r="9" spans="1:9" s="30" customFormat="1" ht="12.75">
      <c r="A9" s="6">
        <v>2005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  <c r="H9" s="13">
        <f t="shared" si="0"/>
        <v>184</v>
      </c>
      <c r="I9" s="13">
        <f t="shared" si="1"/>
        <v>984</v>
      </c>
    </row>
    <row r="10" spans="1:9" s="30" customFormat="1" ht="12.75">
      <c r="A10" s="6">
        <v>2006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  <c r="H10" s="13">
        <f t="shared" si="0"/>
        <v>23</v>
      </c>
      <c r="I10" s="13">
        <f t="shared" si="1"/>
        <v>123</v>
      </c>
    </row>
    <row r="11" spans="1:9" s="18" customFormat="1" ht="14.25" customHeight="1">
      <c r="A11" s="283" t="s">
        <v>36</v>
      </c>
      <c r="B11" s="284"/>
      <c r="C11" s="284"/>
      <c r="D11" s="284"/>
      <c r="E11" s="284"/>
      <c r="F11" s="284"/>
      <c r="G11" s="284"/>
      <c r="H11" s="284"/>
      <c r="I11" s="285"/>
    </row>
    <row r="12" spans="1:9" s="30" customFormat="1" ht="12.75">
      <c r="A12" s="6">
        <v>2007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  <c r="H12" s="13">
        <f>E12*23%</f>
        <v>23</v>
      </c>
      <c r="I12" s="13">
        <f>H12+E12</f>
        <v>123</v>
      </c>
    </row>
    <row r="13" spans="1:11" s="18" customFormat="1" ht="14.25" customHeight="1">
      <c r="A13" s="283" t="s">
        <v>39</v>
      </c>
      <c r="B13" s="284"/>
      <c r="C13" s="284"/>
      <c r="D13" s="284"/>
      <c r="E13" s="284"/>
      <c r="F13" s="284"/>
      <c r="G13" s="284"/>
      <c r="H13" s="284"/>
      <c r="I13" s="285"/>
      <c r="K13" s="30"/>
    </row>
    <row r="14" spans="1:9" s="30" customFormat="1" ht="12.75">
      <c r="A14" s="33">
        <v>2008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  <c r="H14" s="13">
        <f>E14*23%</f>
        <v>20.240000000000002</v>
      </c>
      <c r="I14" s="13">
        <f>E14+H14</f>
        <v>108.24000000000001</v>
      </c>
    </row>
    <row r="15" spans="1:9" s="30" customFormat="1" ht="12.75">
      <c r="A15" s="33">
        <v>2009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  <c r="H15" s="13">
        <f aca="true" t="shared" si="2" ref="H15:H21">E15*23%</f>
        <v>20.240000000000002</v>
      </c>
      <c r="I15" s="13">
        <f aca="true" t="shared" si="3" ref="I15:I21">E15+H15</f>
        <v>108.24000000000001</v>
      </c>
    </row>
    <row r="16" spans="1:9" s="30" customFormat="1" ht="12.75">
      <c r="A16" s="33">
        <v>2010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  <c r="H16" s="13">
        <f t="shared" si="2"/>
        <v>18.400000000000002</v>
      </c>
      <c r="I16" s="13">
        <f t="shared" si="3"/>
        <v>98.4</v>
      </c>
    </row>
    <row r="17" spans="1:9" s="30" customFormat="1" ht="12.75">
      <c r="A17" s="33">
        <v>2011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  <c r="H17" s="13">
        <f t="shared" si="2"/>
        <v>40.480000000000004</v>
      </c>
      <c r="I17" s="13">
        <f t="shared" si="3"/>
        <v>216.48000000000002</v>
      </c>
    </row>
    <row r="18" spans="1:9" s="30" customFormat="1" ht="12.75">
      <c r="A18" s="33">
        <v>2012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  <c r="H18" s="13">
        <f t="shared" si="2"/>
        <v>50.6</v>
      </c>
      <c r="I18" s="13">
        <f t="shared" si="3"/>
        <v>270.6</v>
      </c>
    </row>
    <row r="19" spans="1:9" s="30" customFormat="1" ht="12.75">
      <c r="A19" s="33">
        <v>2013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  <c r="H19" s="13">
        <f t="shared" si="2"/>
        <v>18.400000000000002</v>
      </c>
      <c r="I19" s="13">
        <f t="shared" si="3"/>
        <v>98.4</v>
      </c>
    </row>
    <row r="20" spans="1:9" s="30" customFormat="1" ht="12.75">
      <c r="A20" s="33">
        <v>2014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  <c r="H20" s="13">
        <f t="shared" si="2"/>
        <v>23</v>
      </c>
      <c r="I20" s="13">
        <f t="shared" si="3"/>
        <v>123</v>
      </c>
    </row>
    <row r="21" spans="1:9" s="30" customFormat="1" ht="12.75">
      <c r="A21" s="33">
        <v>2946</v>
      </c>
      <c r="B21" s="35" t="s">
        <v>50</v>
      </c>
      <c r="C21" s="36" t="s">
        <v>51</v>
      </c>
      <c r="D21" s="37" t="s">
        <v>42</v>
      </c>
      <c r="E21" s="38">
        <v>120</v>
      </c>
      <c r="F21" s="31"/>
      <c r="G21" s="32"/>
      <c r="H21" s="39">
        <f t="shared" si="2"/>
        <v>27.6</v>
      </c>
      <c r="I21" s="40">
        <f t="shared" si="3"/>
        <v>147.6</v>
      </c>
    </row>
    <row r="22" spans="1:9" s="18" customFormat="1" ht="14.25" customHeight="1">
      <c r="A22" s="283" t="s">
        <v>52</v>
      </c>
      <c r="B22" s="284"/>
      <c r="C22" s="284"/>
      <c r="D22" s="284"/>
      <c r="E22" s="284"/>
      <c r="F22" s="284"/>
      <c r="G22" s="284"/>
      <c r="H22" s="284"/>
      <c r="I22" s="285"/>
    </row>
    <row r="23" spans="1:9" s="30" customFormat="1" ht="12.75">
      <c r="A23" s="6">
        <v>2015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  <c r="H23" s="13">
        <f>E23*23%</f>
        <v>23</v>
      </c>
      <c r="I23" s="13">
        <f>E23+H23</f>
        <v>123</v>
      </c>
    </row>
    <row r="24" spans="1:9" s="18" customFormat="1" ht="14.25" customHeight="1">
      <c r="A24" s="283" t="s">
        <v>55</v>
      </c>
      <c r="B24" s="284"/>
      <c r="C24" s="284"/>
      <c r="D24" s="284"/>
      <c r="E24" s="284"/>
      <c r="F24" s="284"/>
      <c r="G24" s="284"/>
      <c r="H24" s="284"/>
      <c r="I24" s="285"/>
    </row>
    <row r="25" spans="1:9" s="30" customFormat="1" ht="12.75">
      <c r="A25" s="6">
        <v>2016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4" ref="F25:F38">E25*23%</f>
        <v>23</v>
      </c>
      <c r="G25" s="12">
        <f aca="true" t="shared" si="5" ref="G25:G38">E25+F25</f>
        <v>123</v>
      </c>
      <c r="H25" s="13">
        <f>E25*23%</f>
        <v>23</v>
      </c>
      <c r="I25" s="13">
        <f>E25+H25</f>
        <v>123</v>
      </c>
    </row>
    <row r="26" spans="1:9" s="30" customFormat="1" ht="12.75">
      <c r="A26" s="6">
        <v>2017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4"/>
        <v>69</v>
      </c>
      <c r="G26" s="12">
        <f t="shared" si="5"/>
        <v>369</v>
      </c>
      <c r="H26" s="13">
        <f aca="true" t="shared" si="6" ref="H26:H38">E26*23%</f>
        <v>69</v>
      </c>
      <c r="I26" s="13">
        <f>E26+H26</f>
        <v>369</v>
      </c>
    </row>
    <row r="27" spans="1:9" s="30" customFormat="1" ht="25.5">
      <c r="A27" s="6">
        <v>2018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4"/>
        <v>126.5</v>
      </c>
      <c r="G27" s="12">
        <f t="shared" si="5"/>
        <v>676.5</v>
      </c>
      <c r="H27" s="13">
        <f t="shared" si="6"/>
        <v>126.5</v>
      </c>
      <c r="I27" s="13">
        <f aca="true" t="shared" si="7" ref="I27:I38">E27+H27</f>
        <v>676.5</v>
      </c>
    </row>
    <row r="28" spans="1:9" s="30" customFormat="1" ht="12.75">
      <c r="A28" s="6">
        <v>2019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4"/>
        <v>126.5</v>
      </c>
      <c r="G28" s="12">
        <f t="shared" si="5"/>
        <v>676.5</v>
      </c>
      <c r="H28" s="13">
        <f t="shared" si="6"/>
        <v>126.5</v>
      </c>
      <c r="I28" s="13">
        <f t="shared" si="7"/>
        <v>676.5</v>
      </c>
    </row>
    <row r="29" spans="1:9" s="30" customFormat="1" ht="12.75">
      <c r="A29" s="6">
        <v>2020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4"/>
        <v>195.5</v>
      </c>
      <c r="G29" s="12">
        <f t="shared" si="5"/>
        <v>1045.5</v>
      </c>
      <c r="H29" s="13">
        <f t="shared" si="6"/>
        <v>195.5</v>
      </c>
      <c r="I29" s="13">
        <f t="shared" si="7"/>
        <v>1045.5</v>
      </c>
    </row>
    <row r="30" spans="1:9" s="30" customFormat="1" ht="12.75">
      <c r="A30" s="6">
        <v>2021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4"/>
        <v>230</v>
      </c>
      <c r="G30" s="12">
        <f t="shared" si="5"/>
        <v>1230</v>
      </c>
      <c r="H30" s="13">
        <f t="shared" si="6"/>
        <v>230</v>
      </c>
      <c r="I30" s="13">
        <f t="shared" si="7"/>
        <v>1230</v>
      </c>
    </row>
    <row r="31" spans="1:9" s="30" customFormat="1" ht="12.75">
      <c r="A31" s="6">
        <v>2022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4"/>
        <v>161</v>
      </c>
      <c r="G31" s="12">
        <f t="shared" si="5"/>
        <v>861</v>
      </c>
      <c r="H31" s="13">
        <f t="shared" si="6"/>
        <v>161</v>
      </c>
      <c r="I31" s="13">
        <f t="shared" si="7"/>
        <v>861</v>
      </c>
    </row>
    <row r="32" spans="1:9" s="30" customFormat="1" ht="12.75">
      <c r="A32" s="6">
        <v>2023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4"/>
        <v>345</v>
      </c>
      <c r="G32" s="12">
        <f t="shared" si="5"/>
        <v>1845</v>
      </c>
      <c r="H32" s="13">
        <f t="shared" si="6"/>
        <v>345</v>
      </c>
      <c r="I32" s="13">
        <f t="shared" si="7"/>
        <v>1845</v>
      </c>
    </row>
    <row r="33" spans="1:9" s="30" customFormat="1" ht="12.75">
      <c r="A33" s="6">
        <v>2024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4"/>
        <v>253</v>
      </c>
      <c r="G33" s="12">
        <f t="shared" si="5"/>
        <v>1353</v>
      </c>
      <c r="H33" s="13">
        <f t="shared" si="6"/>
        <v>253</v>
      </c>
      <c r="I33" s="13">
        <f t="shared" si="7"/>
        <v>1353</v>
      </c>
    </row>
    <row r="34" spans="1:9" s="30" customFormat="1" ht="12.75">
      <c r="A34" s="6">
        <v>2025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4"/>
        <v>57.5</v>
      </c>
      <c r="G34" s="12">
        <f t="shared" si="5"/>
        <v>307.5</v>
      </c>
      <c r="H34" s="13">
        <f t="shared" si="6"/>
        <v>57.5</v>
      </c>
      <c r="I34" s="13">
        <f t="shared" si="7"/>
        <v>307.5</v>
      </c>
    </row>
    <row r="35" spans="1:9" s="30" customFormat="1" ht="25.5">
      <c r="A35" s="6">
        <v>2026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4"/>
        <v>149.5</v>
      </c>
      <c r="G35" s="12">
        <f t="shared" si="5"/>
        <v>799.5</v>
      </c>
      <c r="H35" s="13">
        <f t="shared" si="6"/>
        <v>149.5</v>
      </c>
      <c r="I35" s="13">
        <f t="shared" si="7"/>
        <v>799.5</v>
      </c>
    </row>
    <row r="36" spans="1:9" s="30" customFormat="1" ht="12.75">
      <c r="A36" s="6">
        <v>2027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4"/>
        <v>690</v>
      </c>
      <c r="G36" s="12">
        <f t="shared" si="5"/>
        <v>3690</v>
      </c>
      <c r="H36" s="13">
        <f t="shared" si="6"/>
        <v>690</v>
      </c>
      <c r="I36" s="13">
        <f t="shared" si="7"/>
        <v>3690</v>
      </c>
    </row>
    <row r="37" spans="1:9" s="30" customFormat="1" ht="25.5">
      <c r="A37" s="6">
        <v>2028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4"/>
        <v>345</v>
      </c>
      <c r="G37" s="12">
        <f t="shared" si="5"/>
        <v>1845</v>
      </c>
      <c r="H37" s="13">
        <f t="shared" si="6"/>
        <v>345</v>
      </c>
      <c r="I37" s="13">
        <f t="shared" si="7"/>
        <v>1845</v>
      </c>
    </row>
    <row r="38" spans="1:9" s="30" customFormat="1" ht="12.75">
      <c r="A38" s="6">
        <v>2029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4"/>
        <v>368</v>
      </c>
      <c r="G38" s="12">
        <f t="shared" si="5"/>
        <v>1968</v>
      </c>
      <c r="H38" s="13">
        <f t="shared" si="6"/>
        <v>368</v>
      </c>
      <c r="I38" s="13">
        <f t="shared" si="7"/>
        <v>1968</v>
      </c>
    </row>
    <row r="39" spans="1:9" s="45" customFormat="1" ht="15.75" customHeight="1">
      <c r="A39" s="312" t="s">
        <v>83</v>
      </c>
      <c r="B39" s="313"/>
      <c r="C39" s="313"/>
      <c r="D39" s="313"/>
      <c r="E39" s="313"/>
      <c r="F39" s="313"/>
      <c r="G39" s="313"/>
      <c r="H39" s="313"/>
      <c r="I39" s="314"/>
    </row>
    <row r="40" spans="1:9" s="30" customFormat="1" ht="12.75">
      <c r="A40" s="6">
        <v>2030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  <c r="H40" s="13">
        <f aca="true" t="shared" si="8" ref="H40:H45">E40*23%</f>
        <v>23</v>
      </c>
      <c r="I40" s="13">
        <f aca="true" t="shared" si="9" ref="I40:I45">H40+E40</f>
        <v>123</v>
      </c>
    </row>
    <row r="41" spans="1:9" s="30" customFormat="1" ht="12.75">
      <c r="A41" s="6">
        <v>2031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  <c r="H41" s="13">
        <f t="shared" si="8"/>
        <v>23</v>
      </c>
      <c r="I41" s="13">
        <f t="shared" si="9"/>
        <v>123</v>
      </c>
    </row>
    <row r="42" spans="1:9" s="30" customFormat="1" ht="12.75">
      <c r="A42" s="6">
        <v>2032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  <c r="H42" s="13">
        <f t="shared" si="8"/>
        <v>46</v>
      </c>
      <c r="I42" s="13">
        <f t="shared" si="9"/>
        <v>246</v>
      </c>
    </row>
    <row r="43" spans="1:9" s="30" customFormat="1" ht="12.75">
      <c r="A43" s="6">
        <v>2033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  <c r="H43" s="13">
        <f t="shared" si="8"/>
        <v>115</v>
      </c>
      <c r="I43" s="13">
        <f t="shared" si="9"/>
        <v>615</v>
      </c>
    </row>
    <row r="44" spans="1:9" s="30" customFormat="1" ht="12.75">
      <c r="A44" s="6">
        <v>2034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  <c r="H44" s="13">
        <f t="shared" si="8"/>
        <v>115</v>
      </c>
      <c r="I44" s="13">
        <f t="shared" si="9"/>
        <v>615</v>
      </c>
    </row>
    <row r="45" spans="1:9" s="30" customFormat="1" ht="12.75">
      <c r="A45" s="6">
        <v>2035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  <c r="H45" s="13">
        <f t="shared" si="8"/>
        <v>138</v>
      </c>
      <c r="I45" s="13">
        <f t="shared" si="9"/>
        <v>738</v>
      </c>
    </row>
    <row r="46" spans="1:14" s="50" customFormat="1" ht="15.75" customHeight="1">
      <c r="A46" s="263" t="s">
        <v>96</v>
      </c>
      <c r="B46" s="264"/>
      <c r="C46" s="264"/>
      <c r="D46" s="264"/>
      <c r="E46" s="264"/>
      <c r="F46" s="264"/>
      <c r="G46" s="264"/>
      <c r="H46" s="264"/>
      <c r="I46" s="307"/>
      <c r="J46" s="1"/>
      <c r="K46" s="1"/>
      <c r="L46" s="1"/>
      <c r="M46" s="1"/>
      <c r="N46" s="49"/>
    </row>
    <row r="47" spans="1:13" s="18" customFormat="1" ht="15" customHeight="1">
      <c r="A47" s="283" t="s">
        <v>97</v>
      </c>
      <c r="B47" s="284"/>
      <c r="C47" s="284"/>
      <c r="D47" s="284"/>
      <c r="E47" s="284"/>
      <c r="F47" s="284"/>
      <c r="G47" s="284"/>
      <c r="H47" s="284"/>
      <c r="I47" s="285"/>
      <c r="J47" s="51"/>
      <c r="K47" s="51"/>
      <c r="L47" s="51"/>
      <c r="M47" s="51"/>
    </row>
    <row r="48" spans="1:9" s="30" customFormat="1" ht="12.75">
      <c r="A48" s="6">
        <v>2036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  <c r="H48" s="13">
        <f>E48*23%</f>
        <v>23</v>
      </c>
      <c r="I48" s="13">
        <f>H48+E48</f>
        <v>123</v>
      </c>
    </row>
    <row r="49" spans="1:9" s="30" customFormat="1" ht="12.75">
      <c r="A49" s="6">
        <v>2037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  <c r="H49" s="13">
        <f>E49*23%</f>
        <v>23</v>
      </c>
      <c r="I49" s="13">
        <f>H49+E49</f>
        <v>123</v>
      </c>
    </row>
    <row r="50" spans="1:9" s="18" customFormat="1" ht="15" customHeight="1">
      <c r="A50" s="283" t="s">
        <v>102</v>
      </c>
      <c r="B50" s="284"/>
      <c r="C50" s="284"/>
      <c r="D50" s="284"/>
      <c r="E50" s="284"/>
      <c r="F50" s="284"/>
      <c r="G50" s="284"/>
      <c r="H50" s="284"/>
      <c r="I50" s="285"/>
    </row>
    <row r="51" spans="1:9" s="30" customFormat="1" ht="12.75">
      <c r="A51" s="6">
        <v>2038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  <c r="H51" s="13">
        <f>E51*23%</f>
        <v>23</v>
      </c>
      <c r="I51" s="13">
        <f>H51+E51</f>
        <v>123</v>
      </c>
    </row>
    <row r="52" spans="1:9" s="18" customFormat="1" ht="14.25" customHeight="1">
      <c r="A52" s="283" t="s">
        <v>105</v>
      </c>
      <c r="B52" s="284"/>
      <c r="C52" s="284"/>
      <c r="D52" s="284"/>
      <c r="E52" s="284"/>
      <c r="F52" s="284"/>
      <c r="G52" s="284"/>
      <c r="H52" s="284"/>
      <c r="I52" s="285"/>
    </row>
    <row r="53" spans="1:9" s="30" customFormat="1" ht="12.75">
      <c r="A53" s="6">
        <v>2039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  <c r="H53" s="13">
        <f>E53*23%</f>
        <v>23</v>
      </c>
      <c r="I53" s="13">
        <f>H53+E53</f>
        <v>123</v>
      </c>
    </row>
    <row r="54" spans="1:9" s="18" customFormat="1" ht="15" customHeight="1">
      <c r="A54" s="283" t="s">
        <v>108</v>
      </c>
      <c r="B54" s="284"/>
      <c r="C54" s="284"/>
      <c r="D54" s="284"/>
      <c r="E54" s="284"/>
      <c r="F54" s="284"/>
      <c r="G54" s="284"/>
      <c r="H54" s="284"/>
      <c r="I54" s="285"/>
    </row>
    <row r="55" spans="1:9" s="30" customFormat="1" ht="12.75">
      <c r="A55" s="6">
        <v>2040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  <c r="H55" s="13">
        <f>E55*23%</f>
        <v>23</v>
      </c>
      <c r="I55" s="13">
        <f>H55+E55</f>
        <v>123</v>
      </c>
    </row>
    <row r="56" spans="1:9" s="18" customFormat="1" ht="15.75" customHeight="1">
      <c r="A56" s="293" t="s">
        <v>111</v>
      </c>
      <c r="B56" s="294"/>
      <c r="C56" s="294"/>
      <c r="D56" s="294"/>
      <c r="E56" s="294"/>
      <c r="F56" s="294"/>
      <c r="G56" s="294"/>
      <c r="H56" s="294"/>
      <c r="I56" s="295"/>
    </row>
    <row r="57" spans="1:9" s="30" customFormat="1" ht="12.75">
      <c r="A57" s="6">
        <v>2041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  <c r="H57" s="13">
        <f>E57*23%</f>
        <v>23</v>
      </c>
      <c r="I57" s="13">
        <f>H57+E57</f>
        <v>123</v>
      </c>
    </row>
    <row r="58" spans="1:9" s="18" customFormat="1" ht="15.75" customHeight="1">
      <c r="A58" s="312" t="s">
        <v>114</v>
      </c>
      <c r="B58" s="313"/>
      <c r="C58" s="313"/>
      <c r="D58" s="313"/>
      <c r="E58" s="313"/>
      <c r="F58" s="313"/>
      <c r="G58" s="313"/>
      <c r="H58" s="313"/>
      <c r="I58" s="314"/>
    </row>
    <row r="59" spans="1:9" s="30" customFormat="1" ht="12.75">
      <c r="A59" s="6">
        <v>2042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  <c r="H59" s="13">
        <f>E59*23%</f>
        <v>23</v>
      </c>
      <c r="I59" s="13">
        <f>E59+H59</f>
        <v>123</v>
      </c>
    </row>
    <row r="60" spans="1:9" s="18" customFormat="1" ht="15.75" customHeight="1">
      <c r="A60" s="293" t="s">
        <v>117</v>
      </c>
      <c r="B60" s="294"/>
      <c r="C60" s="294"/>
      <c r="D60" s="294"/>
      <c r="E60" s="294"/>
      <c r="F60" s="294"/>
      <c r="G60" s="294"/>
      <c r="H60" s="294"/>
      <c r="I60" s="295"/>
    </row>
    <row r="61" spans="1:9" s="18" customFormat="1" ht="14.25">
      <c r="A61" s="6">
        <v>2043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  <c r="H61" s="13">
        <f aca="true" t="shared" si="10" ref="H61:H125">E61*23%</f>
        <v>23</v>
      </c>
      <c r="I61" s="13">
        <f aca="true" t="shared" si="11" ref="I61:I123">E61+H61</f>
        <v>123</v>
      </c>
    </row>
    <row r="62" spans="1:9" s="18" customFormat="1" ht="15.75" customHeight="1">
      <c r="A62" s="293" t="s">
        <v>120</v>
      </c>
      <c r="B62" s="294"/>
      <c r="C62" s="294"/>
      <c r="D62" s="294"/>
      <c r="E62" s="294"/>
      <c r="F62" s="294"/>
      <c r="G62" s="294"/>
      <c r="H62" s="294"/>
      <c r="I62" s="295"/>
    </row>
    <row r="63" spans="1:9" s="30" customFormat="1" ht="12.75">
      <c r="A63" s="6">
        <v>2044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  <c r="H63" s="13">
        <f t="shared" si="10"/>
        <v>23</v>
      </c>
      <c r="I63" s="13">
        <f t="shared" si="11"/>
        <v>123</v>
      </c>
    </row>
    <row r="64" spans="1:9" s="18" customFormat="1" ht="15.75" customHeight="1">
      <c r="A64" s="293" t="s">
        <v>123</v>
      </c>
      <c r="B64" s="294"/>
      <c r="C64" s="294"/>
      <c r="D64" s="294"/>
      <c r="E64" s="294"/>
      <c r="F64" s="294"/>
      <c r="G64" s="294"/>
      <c r="H64" s="294"/>
      <c r="I64" s="295"/>
    </row>
    <row r="65" spans="1:9" s="30" customFormat="1" ht="12.75">
      <c r="A65" s="6">
        <v>2045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  <c r="H65" s="13">
        <f t="shared" si="10"/>
        <v>23</v>
      </c>
      <c r="I65" s="13">
        <f t="shared" si="11"/>
        <v>123</v>
      </c>
    </row>
    <row r="66" spans="1:9" s="18" customFormat="1" ht="14.25" customHeight="1">
      <c r="A66" s="283" t="s">
        <v>126</v>
      </c>
      <c r="B66" s="284"/>
      <c r="C66" s="284"/>
      <c r="D66" s="284"/>
      <c r="E66" s="284"/>
      <c r="F66" s="284"/>
      <c r="G66" s="284"/>
      <c r="H66" s="284"/>
      <c r="I66" s="285"/>
    </row>
    <row r="67" spans="1:9" s="30" customFormat="1" ht="12.75">
      <c r="A67" s="6">
        <v>2046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  <c r="H67" s="13">
        <f t="shared" si="10"/>
        <v>27.6</v>
      </c>
      <c r="I67" s="13">
        <f t="shared" si="11"/>
        <v>147.6</v>
      </c>
    </row>
    <row r="68" spans="1:9" s="30" customFormat="1" ht="63.75">
      <c r="A68" s="6">
        <v>2047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  <c r="H68" s="57">
        <v>0.23</v>
      </c>
      <c r="I68" s="58" t="s">
        <v>134</v>
      </c>
    </row>
    <row r="69" spans="1:9" s="30" customFormat="1" ht="12.75">
      <c r="A69" s="6">
        <v>2048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  <c r="H69" s="13">
        <f t="shared" si="10"/>
        <v>115</v>
      </c>
      <c r="I69" s="13">
        <f t="shared" si="11"/>
        <v>615</v>
      </c>
    </row>
    <row r="70" spans="1:9" s="18" customFormat="1" ht="15.75" customHeight="1">
      <c r="A70" s="293" t="s">
        <v>137</v>
      </c>
      <c r="B70" s="294"/>
      <c r="C70" s="294"/>
      <c r="D70" s="294"/>
      <c r="E70" s="294"/>
      <c r="F70" s="294"/>
      <c r="G70" s="294"/>
      <c r="H70" s="294"/>
      <c r="I70" s="295"/>
    </row>
    <row r="71" spans="1:9" s="30" customFormat="1" ht="12.75">
      <c r="A71" s="6">
        <v>2049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  <c r="H71" s="13">
        <f t="shared" si="10"/>
        <v>23</v>
      </c>
      <c r="I71" s="13">
        <f t="shared" si="11"/>
        <v>123</v>
      </c>
    </row>
    <row r="72" spans="1:9" s="18" customFormat="1" ht="15.75" customHeight="1">
      <c r="A72" s="293" t="s">
        <v>140</v>
      </c>
      <c r="B72" s="294"/>
      <c r="C72" s="294"/>
      <c r="D72" s="294"/>
      <c r="E72" s="294"/>
      <c r="F72" s="294"/>
      <c r="G72" s="294"/>
      <c r="H72" s="294"/>
      <c r="I72" s="295"/>
    </row>
    <row r="73" spans="1:9" s="30" customFormat="1" ht="12.75">
      <c r="A73" s="6">
        <v>2050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  <c r="H73" s="13">
        <f t="shared" si="10"/>
        <v>23</v>
      </c>
      <c r="I73" s="13">
        <f t="shared" si="11"/>
        <v>123</v>
      </c>
    </row>
    <row r="74" spans="1:9" s="30" customFormat="1" ht="12.75">
      <c r="A74" s="6">
        <v>2051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12" ref="F74:F87">E74*23%</f>
        <v>27.6</v>
      </c>
      <c r="G74" s="12">
        <f aca="true" t="shared" si="13" ref="G74:G87">E74+F74</f>
        <v>147.6</v>
      </c>
      <c r="H74" s="13">
        <f t="shared" si="10"/>
        <v>27.6</v>
      </c>
      <c r="I74" s="13">
        <f t="shared" si="11"/>
        <v>147.6</v>
      </c>
    </row>
    <row r="75" spans="1:9" s="30" customFormat="1" ht="12.75">
      <c r="A75" s="6">
        <v>2052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12"/>
        <v>23</v>
      </c>
      <c r="G75" s="12">
        <f t="shared" si="13"/>
        <v>123</v>
      </c>
      <c r="H75" s="13">
        <f t="shared" si="10"/>
        <v>23</v>
      </c>
      <c r="I75" s="13">
        <f t="shared" si="11"/>
        <v>123</v>
      </c>
    </row>
    <row r="76" spans="1:9" s="30" customFormat="1" ht="12.75">
      <c r="A76" s="6">
        <v>2053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12"/>
        <v>69</v>
      </c>
      <c r="G76" s="12">
        <f t="shared" si="13"/>
        <v>369</v>
      </c>
      <c r="H76" s="13">
        <f t="shared" si="10"/>
        <v>69</v>
      </c>
      <c r="I76" s="13">
        <f t="shared" si="11"/>
        <v>369</v>
      </c>
    </row>
    <row r="77" spans="1:9" s="30" customFormat="1" ht="12.75">
      <c r="A77" s="6">
        <v>2054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12"/>
        <v>32.2</v>
      </c>
      <c r="G77" s="12">
        <f t="shared" si="13"/>
        <v>172.2</v>
      </c>
      <c r="H77" s="13">
        <f t="shared" si="10"/>
        <v>32.2</v>
      </c>
      <c r="I77" s="13">
        <f t="shared" si="11"/>
        <v>172.2</v>
      </c>
    </row>
    <row r="78" spans="1:9" s="30" customFormat="1" ht="12.75">
      <c r="A78" s="6">
        <v>2055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12"/>
        <v>34.5</v>
      </c>
      <c r="G78" s="12">
        <f t="shared" si="13"/>
        <v>184.5</v>
      </c>
      <c r="H78" s="13">
        <f t="shared" si="10"/>
        <v>34.5</v>
      </c>
      <c r="I78" s="13">
        <f t="shared" si="11"/>
        <v>184.5</v>
      </c>
    </row>
    <row r="79" spans="1:9" s="30" customFormat="1" ht="12.75">
      <c r="A79" s="6">
        <v>2056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12"/>
        <v>46</v>
      </c>
      <c r="G79" s="12">
        <f t="shared" si="13"/>
        <v>246</v>
      </c>
      <c r="H79" s="13">
        <f t="shared" si="10"/>
        <v>46</v>
      </c>
      <c r="I79" s="13">
        <f t="shared" si="11"/>
        <v>246</v>
      </c>
    </row>
    <row r="80" spans="1:9" s="30" customFormat="1" ht="12.75">
      <c r="A80" s="6">
        <v>2057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12"/>
        <v>34.5</v>
      </c>
      <c r="G80" s="12">
        <f t="shared" si="13"/>
        <v>184.5</v>
      </c>
      <c r="H80" s="13">
        <f t="shared" si="10"/>
        <v>34.5</v>
      </c>
      <c r="I80" s="13">
        <f t="shared" si="11"/>
        <v>184.5</v>
      </c>
    </row>
    <row r="81" spans="1:9" s="30" customFormat="1" ht="12.75">
      <c r="A81" s="6">
        <v>2058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12"/>
        <v>115</v>
      </c>
      <c r="G81" s="12">
        <f t="shared" si="13"/>
        <v>615</v>
      </c>
      <c r="H81" s="13">
        <f t="shared" si="10"/>
        <v>115</v>
      </c>
      <c r="I81" s="13">
        <f t="shared" si="11"/>
        <v>615</v>
      </c>
    </row>
    <row r="82" spans="1:9" s="30" customFormat="1" ht="25.5">
      <c r="A82" s="6">
        <v>2059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12"/>
        <v>57.5</v>
      </c>
      <c r="G82" s="12">
        <f t="shared" si="13"/>
        <v>307.5</v>
      </c>
      <c r="H82" s="13">
        <f t="shared" si="10"/>
        <v>57.5</v>
      </c>
      <c r="I82" s="13">
        <f t="shared" si="11"/>
        <v>307.5</v>
      </c>
    </row>
    <row r="83" spans="1:9" s="30" customFormat="1" ht="12.75">
      <c r="A83" s="6">
        <v>2060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12"/>
        <v>46</v>
      </c>
      <c r="G83" s="12">
        <f t="shared" si="13"/>
        <v>246</v>
      </c>
      <c r="H83" s="13">
        <f t="shared" si="10"/>
        <v>46</v>
      </c>
      <c r="I83" s="13">
        <f t="shared" si="11"/>
        <v>246</v>
      </c>
    </row>
    <row r="84" spans="1:9" s="30" customFormat="1" ht="12.75">
      <c r="A84" s="6">
        <v>2061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12"/>
        <v>57.5</v>
      </c>
      <c r="G84" s="12">
        <f t="shared" si="13"/>
        <v>307.5</v>
      </c>
      <c r="H84" s="13">
        <f t="shared" si="10"/>
        <v>57.5</v>
      </c>
      <c r="I84" s="13">
        <f t="shared" si="11"/>
        <v>307.5</v>
      </c>
    </row>
    <row r="85" spans="1:9" s="30" customFormat="1" ht="12.75">
      <c r="A85" s="6">
        <v>2062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12"/>
        <v>23</v>
      </c>
      <c r="G85" s="12">
        <f t="shared" si="13"/>
        <v>123</v>
      </c>
      <c r="H85" s="13">
        <f t="shared" si="10"/>
        <v>23</v>
      </c>
      <c r="I85" s="13">
        <f t="shared" si="11"/>
        <v>123</v>
      </c>
    </row>
    <row r="86" spans="1:9" s="30" customFormat="1" ht="12.75">
      <c r="A86" s="6">
        <v>2063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12"/>
        <v>23</v>
      </c>
      <c r="G86" s="12">
        <f t="shared" si="13"/>
        <v>123</v>
      </c>
      <c r="H86" s="13">
        <f t="shared" si="10"/>
        <v>23</v>
      </c>
      <c r="I86" s="13">
        <f t="shared" si="11"/>
        <v>123</v>
      </c>
    </row>
    <row r="87" spans="1:9" s="30" customFormat="1" ht="12.75">
      <c r="A87" s="6">
        <v>2064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12"/>
        <v>23</v>
      </c>
      <c r="G87" s="32">
        <f t="shared" si="13"/>
        <v>123</v>
      </c>
      <c r="H87" s="13">
        <f t="shared" si="10"/>
        <v>23</v>
      </c>
      <c r="I87" s="13">
        <f t="shared" si="11"/>
        <v>123</v>
      </c>
    </row>
    <row r="88" spans="1:9" s="18" customFormat="1" ht="14.25">
      <c r="A88" s="281" t="s">
        <v>171</v>
      </c>
      <c r="B88" s="282"/>
      <c r="C88" s="282"/>
      <c r="D88" s="282"/>
      <c r="E88" s="282"/>
      <c r="F88" s="282"/>
      <c r="G88" s="282"/>
      <c r="H88" s="13">
        <f t="shared" si="10"/>
        <v>0</v>
      </c>
      <c r="I88" s="13">
        <f t="shared" si="11"/>
        <v>0</v>
      </c>
    </row>
    <row r="89" spans="1:9" s="30" customFormat="1" ht="12.75">
      <c r="A89" s="6">
        <v>2065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  <c r="H89" s="13">
        <f t="shared" si="10"/>
        <v>9.200000000000001</v>
      </c>
      <c r="I89" s="13">
        <f t="shared" si="11"/>
        <v>49.2</v>
      </c>
    </row>
    <row r="90" spans="1:9" s="30" customFormat="1" ht="12.75">
      <c r="A90" s="6">
        <v>2066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  <c r="H90" s="13">
        <f t="shared" si="10"/>
        <v>23</v>
      </c>
      <c r="I90" s="13">
        <f t="shared" si="11"/>
        <v>123</v>
      </c>
    </row>
    <row r="91" spans="1:9" s="30" customFormat="1" ht="12.75">
      <c r="A91" s="6">
        <v>2067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  <c r="H91" s="13">
        <f t="shared" si="10"/>
        <v>9.200000000000001</v>
      </c>
      <c r="I91" s="13">
        <f t="shared" si="11"/>
        <v>49.2</v>
      </c>
    </row>
    <row r="92" spans="1:9" s="18" customFormat="1" ht="14.25">
      <c r="A92" s="272" t="s">
        <v>179</v>
      </c>
      <c r="B92" s="273"/>
      <c r="C92" s="273"/>
      <c r="D92" s="273"/>
      <c r="E92" s="273"/>
      <c r="F92" s="273"/>
      <c r="G92" s="273"/>
      <c r="H92" s="13">
        <f t="shared" si="10"/>
        <v>0</v>
      </c>
      <c r="I92" s="13">
        <f t="shared" si="11"/>
        <v>0</v>
      </c>
    </row>
    <row r="93" spans="1:9" s="30" customFormat="1" ht="12.75">
      <c r="A93" s="6">
        <v>2068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14" ref="F93:F100">E93*23%</f>
        <v>23</v>
      </c>
      <c r="G93" s="12">
        <f aca="true" t="shared" si="15" ref="G93:G100">E93+F93</f>
        <v>123</v>
      </c>
      <c r="H93" s="13">
        <f t="shared" si="10"/>
        <v>23</v>
      </c>
      <c r="I93" s="13">
        <f t="shared" si="11"/>
        <v>123</v>
      </c>
    </row>
    <row r="94" spans="1:9" s="30" customFormat="1" ht="12.75">
      <c r="A94" s="6">
        <v>2069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14"/>
        <v>69</v>
      </c>
      <c r="G94" s="12">
        <f t="shared" si="15"/>
        <v>369</v>
      </c>
      <c r="H94" s="13">
        <f t="shared" si="10"/>
        <v>69</v>
      </c>
      <c r="I94" s="13">
        <f t="shared" si="11"/>
        <v>369</v>
      </c>
    </row>
    <row r="95" spans="1:9" s="30" customFormat="1" ht="12.75">
      <c r="A95" s="6">
        <v>2070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14"/>
        <v>18.400000000000002</v>
      </c>
      <c r="G95" s="12">
        <f t="shared" si="15"/>
        <v>98.4</v>
      </c>
      <c r="H95" s="13">
        <f t="shared" si="10"/>
        <v>18.400000000000002</v>
      </c>
      <c r="I95" s="13">
        <f t="shared" si="11"/>
        <v>98.4</v>
      </c>
    </row>
    <row r="96" spans="1:9" s="30" customFormat="1" ht="12.75">
      <c r="A96" s="6">
        <v>2071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14"/>
        <v>9.200000000000001</v>
      </c>
      <c r="G96" s="12">
        <f t="shared" si="15"/>
        <v>49.2</v>
      </c>
      <c r="H96" s="13">
        <f t="shared" si="10"/>
        <v>9.200000000000001</v>
      </c>
      <c r="I96" s="13">
        <f t="shared" si="11"/>
        <v>49.2</v>
      </c>
    </row>
    <row r="97" spans="1:9" s="30" customFormat="1" ht="12.75">
      <c r="A97" s="6">
        <v>2072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14"/>
        <v>69</v>
      </c>
      <c r="G97" s="12">
        <f t="shared" si="15"/>
        <v>369</v>
      </c>
      <c r="H97" s="13">
        <f t="shared" si="10"/>
        <v>69</v>
      </c>
      <c r="I97" s="13">
        <f t="shared" si="11"/>
        <v>369</v>
      </c>
    </row>
    <row r="98" spans="1:9" s="30" customFormat="1" ht="12.75">
      <c r="A98" s="6">
        <v>2073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14"/>
        <v>46</v>
      </c>
      <c r="G98" s="12">
        <f t="shared" si="15"/>
        <v>246</v>
      </c>
      <c r="H98" s="13">
        <f t="shared" si="10"/>
        <v>46</v>
      </c>
      <c r="I98" s="13">
        <f t="shared" si="11"/>
        <v>246</v>
      </c>
    </row>
    <row r="99" spans="1:9" s="30" customFormat="1" ht="12.75">
      <c r="A99" s="6">
        <v>2074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14"/>
        <v>149.5</v>
      </c>
      <c r="G99" s="12">
        <f t="shared" si="15"/>
        <v>799.5</v>
      </c>
      <c r="H99" s="13">
        <f t="shared" si="10"/>
        <v>149.5</v>
      </c>
      <c r="I99" s="13">
        <f t="shared" si="11"/>
        <v>799.5</v>
      </c>
    </row>
    <row r="100" spans="1:9" s="30" customFormat="1" ht="12.75">
      <c r="A100" s="6">
        <v>2075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14"/>
        <v>11.5</v>
      </c>
      <c r="G100" s="12">
        <f t="shared" si="15"/>
        <v>61.5</v>
      </c>
      <c r="H100" s="13">
        <f t="shared" si="10"/>
        <v>11.5</v>
      </c>
      <c r="I100" s="13">
        <f t="shared" si="11"/>
        <v>61.5</v>
      </c>
    </row>
    <row r="101" spans="1:9" s="18" customFormat="1" ht="15.75" customHeight="1">
      <c r="A101" s="293" t="s">
        <v>194</v>
      </c>
      <c r="B101" s="294"/>
      <c r="C101" s="294"/>
      <c r="D101" s="294"/>
      <c r="E101" s="294"/>
      <c r="F101" s="294"/>
      <c r="G101" s="294"/>
      <c r="H101" s="294"/>
      <c r="I101" s="295"/>
    </row>
    <row r="102" spans="1:9" s="30" customFormat="1" ht="12.75">
      <c r="A102" s="6">
        <v>2076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  <c r="H102" s="13">
        <f t="shared" si="10"/>
        <v>23</v>
      </c>
      <c r="I102" s="13">
        <f t="shared" si="11"/>
        <v>123</v>
      </c>
    </row>
    <row r="103" spans="1:9" s="30" customFormat="1" ht="12.75">
      <c r="A103" s="6">
        <v>2077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  <c r="H103" s="13">
        <f t="shared" si="10"/>
        <v>23</v>
      </c>
      <c r="I103" s="13">
        <f t="shared" si="11"/>
        <v>123</v>
      </c>
    </row>
    <row r="104" spans="1:9" s="30" customFormat="1" ht="12.75">
      <c r="A104" s="6">
        <v>2078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  <c r="H104" s="13">
        <f t="shared" si="10"/>
        <v>18.400000000000002</v>
      </c>
      <c r="I104" s="13">
        <f t="shared" si="11"/>
        <v>98.4</v>
      </c>
    </row>
    <row r="105" spans="1:9" s="30" customFormat="1" ht="12.75">
      <c r="A105" s="6">
        <v>2079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  <c r="H105" s="13">
        <f t="shared" si="10"/>
        <v>25.3</v>
      </c>
      <c r="I105" s="13">
        <f t="shared" si="11"/>
        <v>135.3</v>
      </c>
    </row>
    <row r="106" spans="1:9" s="30" customFormat="1" ht="12.75">
      <c r="A106" s="6">
        <v>2080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  <c r="H106" s="13">
        <f t="shared" si="10"/>
        <v>23</v>
      </c>
      <c r="I106" s="13">
        <f t="shared" si="11"/>
        <v>123</v>
      </c>
    </row>
    <row r="107" spans="1:9" s="30" customFormat="1" ht="12.75">
      <c r="A107" s="6">
        <v>2081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  <c r="H107" s="13">
        <f t="shared" si="10"/>
        <v>11.5</v>
      </c>
      <c r="I107" s="13">
        <f t="shared" si="11"/>
        <v>61.5</v>
      </c>
    </row>
    <row r="108" spans="1:9" s="30" customFormat="1" ht="12.75">
      <c r="A108" s="6">
        <v>2082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  <c r="H108" s="13">
        <f t="shared" si="10"/>
        <v>18.86</v>
      </c>
      <c r="I108" s="13">
        <f t="shared" si="11"/>
        <v>100.86</v>
      </c>
    </row>
    <row r="109" spans="1:9" s="30" customFormat="1" ht="12.75">
      <c r="A109" s="6">
        <v>2083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  <c r="H109" s="13">
        <f t="shared" si="10"/>
        <v>11.5</v>
      </c>
      <c r="I109" s="13">
        <f t="shared" si="11"/>
        <v>61.5</v>
      </c>
    </row>
    <row r="110" spans="1:9" s="30" customFormat="1" ht="12.75">
      <c r="A110" s="6">
        <v>2084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  <c r="H110" s="13">
        <f t="shared" si="10"/>
        <v>57.5</v>
      </c>
      <c r="I110" s="13">
        <f t="shared" si="11"/>
        <v>307.5</v>
      </c>
    </row>
    <row r="111" spans="1:9" s="30" customFormat="1" ht="12.75">
      <c r="A111" s="6">
        <v>2085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  <c r="H111" s="13">
        <f t="shared" si="10"/>
        <v>69</v>
      </c>
      <c r="I111" s="13">
        <f t="shared" si="11"/>
        <v>369</v>
      </c>
    </row>
    <row r="112" spans="1:9" s="30" customFormat="1" ht="12.75">
      <c r="A112" s="6">
        <v>2086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  <c r="H112" s="13">
        <f t="shared" si="10"/>
        <v>23</v>
      </c>
      <c r="I112" s="13">
        <f t="shared" si="11"/>
        <v>123</v>
      </c>
    </row>
    <row r="113" spans="1:9" s="30" customFormat="1" ht="12.75">
      <c r="A113" s="6">
        <v>2087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  <c r="H113" s="13">
        <f t="shared" si="10"/>
        <v>46</v>
      </c>
      <c r="I113" s="13">
        <f t="shared" si="11"/>
        <v>246</v>
      </c>
    </row>
    <row r="114" spans="1:9" s="30" customFormat="1" ht="12.75">
      <c r="A114" s="6">
        <v>2947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  <c r="H114" s="13">
        <f t="shared" si="10"/>
        <v>29.900000000000002</v>
      </c>
      <c r="I114" s="13">
        <f t="shared" si="11"/>
        <v>159.9</v>
      </c>
    </row>
    <row r="115" spans="1:9" s="30" customFormat="1" ht="12.75">
      <c r="A115" s="6">
        <v>2948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  <c r="H115" s="13">
        <f t="shared" si="10"/>
        <v>46</v>
      </c>
      <c r="I115" s="13">
        <f t="shared" si="11"/>
        <v>246</v>
      </c>
    </row>
    <row r="116" spans="1:9" s="18" customFormat="1" ht="15.75" customHeight="1">
      <c r="A116" s="263" t="s">
        <v>220</v>
      </c>
      <c r="B116" s="264"/>
      <c r="C116" s="264"/>
      <c r="D116" s="264"/>
      <c r="E116" s="264"/>
      <c r="F116" s="264"/>
      <c r="G116" s="264"/>
      <c r="H116" s="264"/>
      <c r="I116" s="307"/>
    </row>
    <row r="117" spans="1:9" s="30" customFormat="1" ht="12.75">
      <c r="A117" s="6">
        <v>2088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  <c r="H117" s="13">
        <f t="shared" si="10"/>
        <v>23</v>
      </c>
      <c r="I117" s="13">
        <f t="shared" si="11"/>
        <v>123</v>
      </c>
    </row>
    <row r="118" spans="1:9" s="30" customFormat="1" ht="12.75">
      <c r="A118" s="6">
        <v>2089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  <c r="H118" s="13">
        <f t="shared" si="10"/>
        <v>23</v>
      </c>
      <c r="I118" s="13">
        <f t="shared" si="11"/>
        <v>123</v>
      </c>
    </row>
    <row r="119" spans="1:9" s="30" customFormat="1" ht="12.75">
      <c r="A119" s="6">
        <v>2090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  <c r="H119" s="13">
        <f t="shared" si="10"/>
        <v>4.6000000000000005</v>
      </c>
      <c r="I119" s="13">
        <f t="shared" si="11"/>
        <v>24.6</v>
      </c>
    </row>
    <row r="120" spans="1:9" s="30" customFormat="1" ht="63.75">
      <c r="A120" s="6">
        <v>2091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  <c r="H120" s="57">
        <v>0.23</v>
      </c>
      <c r="I120" s="10" t="s">
        <v>230</v>
      </c>
    </row>
    <row r="121" spans="1:9" s="30" customFormat="1" ht="12.75">
      <c r="A121" s="6">
        <v>2092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  <c r="H121" s="13">
        <f t="shared" si="10"/>
        <v>46</v>
      </c>
      <c r="I121" s="13">
        <f t="shared" si="11"/>
        <v>246</v>
      </c>
    </row>
    <row r="122" spans="1:9" s="30" customFormat="1" ht="12.75">
      <c r="A122" s="6">
        <v>2093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  <c r="H122" s="13">
        <f t="shared" si="10"/>
        <v>115</v>
      </c>
      <c r="I122" s="13">
        <f t="shared" si="11"/>
        <v>615</v>
      </c>
    </row>
    <row r="123" spans="1:9" s="30" customFormat="1" ht="12.75">
      <c r="A123" s="6">
        <v>2094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  <c r="H123" s="13">
        <f t="shared" si="10"/>
        <v>46</v>
      </c>
      <c r="I123" s="13">
        <f t="shared" si="11"/>
        <v>246</v>
      </c>
    </row>
    <row r="124" spans="1:9" s="30" customFormat="1" ht="63.75">
      <c r="A124" s="6">
        <v>2095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  <c r="H124" s="57">
        <v>0.23</v>
      </c>
      <c r="I124" s="10" t="s">
        <v>230</v>
      </c>
    </row>
    <row r="125" spans="1:9" s="30" customFormat="1" ht="12.75">
      <c r="A125" s="6">
        <v>2096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16" ref="F125:F130">E125*23%</f>
        <v>11.5</v>
      </c>
      <c r="G125" s="12">
        <f aca="true" t="shared" si="17" ref="G125:G130">E125+F125</f>
        <v>61.5</v>
      </c>
      <c r="H125" s="13">
        <f t="shared" si="10"/>
        <v>11.5</v>
      </c>
      <c r="I125" s="13">
        <f aca="true" t="shared" si="18" ref="I125:I200">E125+H125</f>
        <v>61.5</v>
      </c>
    </row>
    <row r="126" spans="1:9" s="30" customFormat="1" ht="12.75">
      <c r="A126" s="6">
        <v>2097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16"/>
        <v>34.5</v>
      </c>
      <c r="G126" s="12">
        <f t="shared" si="17"/>
        <v>184.5</v>
      </c>
      <c r="H126" s="13">
        <f aca="true" t="shared" si="19" ref="H126:H201">E126*23%</f>
        <v>34.5</v>
      </c>
      <c r="I126" s="13">
        <f t="shared" si="18"/>
        <v>184.5</v>
      </c>
    </row>
    <row r="127" spans="1:9" s="30" customFormat="1" ht="12.75">
      <c r="A127" s="6">
        <v>2098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16"/>
        <v>4.6000000000000005</v>
      </c>
      <c r="G127" s="12">
        <f t="shared" si="17"/>
        <v>24.6</v>
      </c>
      <c r="H127" s="13">
        <f t="shared" si="19"/>
        <v>4.6000000000000005</v>
      </c>
      <c r="I127" s="13">
        <f t="shared" si="18"/>
        <v>24.6</v>
      </c>
    </row>
    <row r="128" spans="1:9" s="30" customFormat="1" ht="12.75">
      <c r="A128" s="6">
        <v>2099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16"/>
        <v>6.9</v>
      </c>
      <c r="G128" s="12">
        <f t="shared" si="17"/>
        <v>36.9</v>
      </c>
      <c r="H128" s="13">
        <f t="shared" si="19"/>
        <v>6.9</v>
      </c>
      <c r="I128" s="13">
        <f t="shared" si="18"/>
        <v>36.9</v>
      </c>
    </row>
    <row r="129" spans="1:9" s="30" customFormat="1" ht="12.75">
      <c r="A129" s="6">
        <v>2100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16"/>
        <v>460</v>
      </c>
      <c r="G129" s="12">
        <f t="shared" si="17"/>
        <v>2460</v>
      </c>
      <c r="H129" s="13">
        <f t="shared" si="19"/>
        <v>460</v>
      </c>
      <c r="I129" s="13">
        <f t="shared" si="18"/>
        <v>2460</v>
      </c>
    </row>
    <row r="130" spans="1:9" s="30" customFormat="1" ht="12.75">
      <c r="A130" s="6">
        <v>2101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16"/>
        <v>69</v>
      </c>
      <c r="G130" s="12">
        <f t="shared" si="17"/>
        <v>369</v>
      </c>
      <c r="H130" s="13">
        <f t="shared" si="19"/>
        <v>69</v>
      </c>
      <c r="I130" s="13">
        <f t="shared" si="18"/>
        <v>369</v>
      </c>
    </row>
    <row r="131" spans="1:9" s="30" customFormat="1" ht="12.75">
      <c r="A131" s="6">
        <v>2102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  <c r="H131" s="13">
        <f t="shared" si="19"/>
        <v>34.5</v>
      </c>
      <c r="I131" s="13">
        <f t="shared" si="18"/>
        <v>184.5</v>
      </c>
    </row>
    <row r="132" spans="1:9" s="30" customFormat="1" ht="38.25">
      <c r="A132" s="6">
        <v>2103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  <c r="H132" s="57">
        <v>0.23</v>
      </c>
      <c r="I132" s="10" t="s">
        <v>250</v>
      </c>
    </row>
    <row r="133" spans="1:9" s="30" customFormat="1" ht="12.75">
      <c r="A133" s="6">
        <v>2994</v>
      </c>
      <c r="B133" s="7" t="s">
        <v>1785</v>
      </c>
      <c r="C133" s="7" t="s">
        <v>1840</v>
      </c>
      <c r="D133" s="63" t="s">
        <v>222</v>
      </c>
      <c r="E133" s="215">
        <v>81.3</v>
      </c>
      <c r="F133" s="111"/>
      <c r="G133" s="78"/>
      <c r="H133" s="47">
        <f aca="true" t="shared" si="20" ref="H133:H144">E133*23%</f>
        <v>18.699</v>
      </c>
      <c r="I133" s="216">
        <f aca="true" t="shared" si="21" ref="I133:I144">E133+H133</f>
        <v>99.999</v>
      </c>
    </row>
    <row r="134" spans="1:9" s="30" customFormat="1" ht="12.75">
      <c r="A134" s="110">
        <v>2995</v>
      </c>
      <c r="B134" s="7" t="s">
        <v>1785</v>
      </c>
      <c r="C134" s="7" t="s">
        <v>1787</v>
      </c>
      <c r="D134" s="63" t="s">
        <v>222</v>
      </c>
      <c r="E134" s="68">
        <v>325.2</v>
      </c>
      <c r="F134" s="136"/>
      <c r="G134" s="136"/>
      <c r="H134" s="47">
        <f t="shared" si="20"/>
        <v>74.796</v>
      </c>
      <c r="I134" s="216">
        <f t="shared" si="21"/>
        <v>399.996</v>
      </c>
    </row>
    <row r="135" spans="1:9" s="30" customFormat="1" ht="12.75">
      <c r="A135" s="110">
        <v>2996</v>
      </c>
      <c r="B135" s="7" t="s">
        <v>1785</v>
      </c>
      <c r="C135" s="7" t="s">
        <v>1843</v>
      </c>
      <c r="D135" s="63" t="s">
        <v>222</v>
      </c>
      <c r="E135" s="68">
        <v>81.3</v>
      </c>
      <c r="F135" s="136"/>
      <c r="G135" s="136"/>
      <c r="H135" s="47">
        <f t="shared" si="20"/>
        <v>18.699</v>
      </c>
      <c r="I135" s="216">
        <f t="shared" si="21"/>
        <v>99.999</v>
      </c>
    </row>
    <row r="136" spans="1:9" s="30" customFormat="1" ht="25.5">
      <c r="A136" s="217">
        <v>2997</v>
      </c>
      <c r="B136" s="7" t="s">
        <v>1785</v>
      </c>
      <c r="C136" s="7" t="s">
        <v>1802</v>
      </c>
      <c r="D136" s="63" t="s">
        <v>222</v>
      </c>
      <c r="E136" s="68">
        <v>406.5</v>
      </c>
      <c r="F136" s="136"/>
      <c r="G136" s="136"/>
      <c r="H136" s="47">
        <f t="shared" si="20"/>
        <v>93.495</v>
      </c>
      <c r="I136" s="216">
        <f t="shared" si="21"/>
        <v>499.995</v>
      </c>
    </row>
    <row r="137" spans="1:9" s="30" customFormat="1" ht="12.75">
      <c r="A137" s="110">
        <v>2998</v>
      </c>
      <c r="B137" s="7" t="s">
        <v>1785</v>
      </c>
      <c r="C137" s="64" t="s">
        <v>1841</v>
      </c>
      <c r="D137" s="63" t="s">
        <v>222</v>
      </c>
      <c r="E137" s="68">
        <v>650.41</v>
      </c>
      <c r="F137" s="137"/>
      <c r="G137" s="137"/>
      <c r="H137" s="47">
        <f t="shared" si="20"/>
        <v>149.5943</v>
      </c>
      <c r="I137" s="216">
        <f t="shared" si="21"/>
        <v>800.0043</v>
      </c>
    </row>
    <row r="138" spans="1:9" s="30" customFormat="1" ht="12.75">
      <c r="A138" s="110">
        <v>2999</v>
      </c>
      <c r="B138" s="77" t="s">
        <v>1785</v>
      </c>
      <c r="C138" s="64" t="s">
        <v>1842</v>
      </c>
      <c r="D138" s="63" t="s">
        <v>222</v>
      </c>
      <c r="E138" s="68">
        <v>406.5</v>
      </c>
      <c r="F138" s="137"/>
      <c r="G138" s="137"/>
      <c r="H138" s="47">
        <f t="shared" si="20"/>
        <v>93.495</v>
      </c>
      <c r="I138" s="216">
        <f t="shared" si="21"/>
        <v>499.995</v>
      </c>
    </row>
    <row r="139" spans="1:9" s="30" customFormat="1" ht="12.75">
      <c r="A139" s="6">
        <v>3021</v>
      </c>
      <c r="B139" s="7" t="s">
        <v>1785</v>
      </c>
      <c r="C139" s="7" t="s">
        <v>1829</v>
      </c>
      <c r="D139" s="63" t="s">
        <v>222</v>
      </c>
      <c r="E139" s="215">
        <v>162.6</v>
      </c>
      <c r="F139" s="137"/>
      <c r="G139" s="137"/>
      <c r="H139" s="47">
        <f t="shared" si="20"/>
        <v>37.398</v>
      </c>
      <c r="I139" s="216">
        <f t="shared" si="21"/>
        <v>199.998</v>
      </c>
    </row>
    <row r="140" spans="1:9" s="30" customFormat="1" ht="12.75">
      <c r="A140" s="110">
        <v>3022</v>
      </c>
      <c r="B140" s="226" t="s">
        <v>1785</v>
      </c>
      <c r="C140" s="7" t="s">
        <v>1830</v>
      </c>
      <c r="D140" s="63" t="s">
        <v>222</v>
      </c>
      <c r="E140" s="68">
        <v>243.9</v>
      </c>
      <c r="F140" s="137"/>
      <c r="G140" s="137"/>
      <c r="H140" s="47">
        <f t="shared" si="20"/>
        <v>56.097</v>
      </c>
      <c r="I140" s="216">
        <f t="shared" si="21"/>
        <v>299.997</v>
      </c>
    </row>
    <row r="141" spans="1:9" s="30" customFormat="1" ht="12.75">
      <c r="A141" s="110">
        <v>3023</v>
      </c>
      <c r="B141" s="124" t="s">
        <v>1785</v>
      </c>
      <c r="C141" s="7" t="s">
        <v>1831</v>
      </c>
      <c r="D141" s="63" t="s">
        <v>222</v>
      </c>
      <c r="E141" s="68">
        <v>162.6</v>
      </c>
      <c r="F141" s="137"/>
      <c r="G141" s="137"/>
      <c r="H141" s="47">
        <f t="shared" si="20"/>
        <v>37.398</v>
      </c>
      <c r="I141" s="216">
        <f t="shared" si="21"/>
        <v>199.998</v>
      </c>
    </row>
    <row r="142" spans="1:9" s="30" customFormat="1" ht="12.75">
      <c r="A142" s="110">
        <v>3024</v>
      </c>
      <c r="B142" s="226" t="s">
        <v>1785</v>
      </c>
      <c r="C142" s="7" t="s">
        <v>1832</v>
      </c>
      <c r="D142" s="63" t="s">
        <v>222</v>
      </c>
      <c r="E142" s="68">
        <v>243.9</v>
      </c>
      <c r="F142" s="137"/>
      <c r="G142" s="137"/>
      <c r="H142" s="47">
        <f t="shared" si="20"/>
        <v>56.097</v>
      </c>
      <c r="I142" s="216">
        <f t="shared" si="21"/>
        <v>299.997</v>
      </c>
    </row>
    <row r="143" spans="1:9" s="30" customFormat="1" ht="12.75">
      <c r="A143" s="118">
        <v>3025</v>
      </c>
      <c r="B143" s="226" t="s">
        <v>1785</v>
      </c>
      <c r="C143" s="7" t="s">
        <v>1833</v>
      </c>
      <c r="D143" s="118" t="s">
        <v>222</v>
      </c>
      <c r="E143" s="122">
        <v>487.8</v>
      </c>
      <c r="F143" s="137"/>
      <c r="G143" s="137"/>
      <c r="H143" s="47">
        <f t="shared" si="20"/>
        <v>112.194</v>
      </c>
      <c r="I143" s="216">
        <f t="shared" si="21"/>
        <v>599.994</v>
      </c>
    </row>
    <row r="144" spans="1:9" s="30" customFormat="1" ht="12.75">
      <c r="A144" s="118">
        <v>3026</v>
      </c>
      <c r="B144" s="226" t="s">
        <v>1785</v>
      </c>
      <c r="C144" s="7" t="s">
        <v>1834</v>
      </c>
      <c r="D144" s="118" t="s">
        <v>222</v>
      </c>
      <c r="E144" s="122">
        <v>650.41</v>
      </c>
      <c r="F144" s="137"/>
      <c r="G144" s="137"/>
      <c r="H144" s="47">
        <f t="shared" si="20"/>
        <v>149.5943</v>
      </c>
      <c r="I144" s="216">
        <f t="shared" si="21"/>
        <v>800.0043</v>
      </c>
    </row>
    <row r="145" spans="1:9" s="18" customFormat="1" ht="15.75" customHeight="1">
      <c r="A145" s="312" t="s">
        <v>251</v>
      </c>
      <c r="B145" s="313"/>
      <c r="C145" s="313"/>
      <c r="D145" s="313"/>
      <c r="E145" s="313"/>
      <c r="F145" s="313"/>
      <c r="G145" s="313"/>
      <c r="H145" s="313"/>
      <c r="I145" s="314"/>
    </row>
    <row r="146" spans="1:9" s="30" customFormat="1" ht="12.75">
      <c r="A146" s="6">
        <v>2104</v>
      </c>
      <c r="B146" s="7" t="s">
        <v>252</v>
      </c>
      <c r="C146" s="28" t="s">
        <v>253</v>
      </c>
      <c r="D146" s="6" t="s">
        <v>254</v>
      </c>
      <c r="E146" s="10">
        <v>35</v>
      </c>
      <c r="F146" s="11">
        <f aca="true" t="shared" si="22" ref="F146:F209">E146*23%</f>
        <v>8.05</v>
      </c>
      <c r="G146" s="12">
        <f aca="true" t="shared" si="23" ref="G146:G209">E146+F146</f>
        <v>43.05</v>
      </c>
      <c r="H146" s="13">
        <f t="shared" si="19"/>
        <v>8.05</v>
      </c>
      <c r="I146" s="13">
        <f t="shared" si="18"/>
        <v>43.05</v>
      </c>
    </row>
    <row r="147" spans="1:9" s="30" customFormat="1" ht="12.75">
      <c r="A147" s="6">
        <v>2105</v>
      </c>
      <c r="B147" s="7" t="s">
        <v>252</v>
      </c>
      <c r="C147" s="28" t="s">
        <v>255</v>
      </c>
      <c r="D147" s="6" t="s">
        <v>254</v>
      </c>
      <c r="E147" s="10">
        <v>30</v>
      </c>
      <c r="F147" s="11">
        <f t="shared" si="22"/>
        <v>6.9</v>
      </c>
      <c r="G147" s="12">
        <f t="shared" si="23"/>
        <v>36.9</v>
      </c>
      <c r="H147" s="13">
        <f t="shared" si="19"/>
        <v>6.9</v>
      </c>
      <c r="I147" s="13">
        <f t="shared" si="18"/>
        <v>36.9</v>
      </c>
    </row>
    <row r="148" spans="1:9" s="30" customFormat="1" ht="12.75">
      <c r="A148" s="6">
        <v>2106</v>
      </c>
      <c r="B148" s="7" t="s">
        <v>252</v>
      </c>
      <c r="C148" s="28" t="s">
        <v>256</v>
      </c>
      <c r="D148" s="6" t="s">
        <v>254</v>
      </c>
      <c r="E148" s="10">
        <v>60</v>
      </c>
      <c r="F148" s="11">
        <f t="shared" si="22"/>
        <v>13.8</v>
      </c>
      <c r="G148" s="12">
        <f t="shared" si="23"/>
        <v>73.8</v>
      </c>
      <c r="H148" s="13">
        <f t="shared" si="19"/>
        <v>13.8</v>
      </c>
      <c r="I148" s="13">
        <f t="shared" si="18"/>
        <v>73.8</v>
      </c>
    </row>
    <row r="149" spans="1:9" s="30" customFormat="1" ht="12.75">
      <c r="A149" s="6">
        <v>2107</v>
      </c>
      <c r="B149" s="7" t="s">
        <v>257</v>
      </c>
      <c r="C149" s="28" t="s">
        <v>258</v>
      </c>
      <c r="D149" s="6" t="s">
        <v>254</v>
      </c>
      <c r="E149" s="10">
        <v>30</v>
      </c>
      <c r="F149" s="11">
        <f t="shared" si="22"/>
        <v>6.9</v>
      </c>
      <c r="G149" s="12">
        <f t="shared" si="23"/>
        <v>36.9</v>
      </c>
      <c r="H149" s="13">
        <f t="shared" si="19"/>
        <v>6.9</v>
      </c>
      <c r="I149" s="13">
        <f t="shared" si="18"/>
        <v>36.9</v>
      </c>
    </row>
    <row r="150" spans="1:9" s="30" customFormat="1" ht="12.75">
      <c r="A150" s="6">
        <v>2108</v>
      </c>
      <c r="B150" s="7" t="s">
        <v>259</v>
      </c>
      <c r="C150" s="28" t="s">
        <v>260</v>
      </c>
      <c r="D150" s="6" t="s">
        <v>254</v>
      </c>
      <c r="E150" s="10">
        <v>30</v>
      </c>
      <c r="F150" s="11">
        <f t="shared" si="22"/>
        <v>6.9</v>
      </c>
      <c r="G150" s="12">
        <f t="shared" si="23"/>
        <v>36.9</v>
      </c>
      <c r="H150" s="13">
        <f t="shared" si="19"/>
        <v>6.9</v>
      </c>
      <c r="I150" s="13">
        <f t="shared" si="18"/>
        <v>36.9</v>
      </c>
    </row>
    <row r="151" spans="1:9" s="30" customFormat="1" ht="12.75">
      <c r="A151" s="6">
        <v>2109</v>
      </c>
      <c r="B151" s="7" t="s">
        <v>259</v>
      </c>
      <c r="C151" s="28" t="s">
        <v>261</v>
      </c>
      <c r="D151" s="6" t="s">
        <v>254</v>
      </c>
      <c r="E151" s="10">
        <v>45</v>
      </c>
      <c r="F151" s="11">
        <f t="shared" si="22"/>
        <v>10.35</v>
      </c>
      <c r="G151" s="12">
        <f t="shared" si="23"/>
        <v>55.35</v>
      </c>
      <c r="H151" s="13">
        <f t="shared" si="19"/>
        <v>10.35</v>
      </c>
      <c r="I151" s="13">
        <f t="shared" si="18"/>
        <v>55.35</v>
      </c>
    </row>
    <row r="152" spans="1:9" s="30" customFormat="1" ht="12.75">
      <c r="A152" s="6">
        <v>2110</v>
      </c>
      <c r="B152" s="7" t="s">
        <v>262</v>
      </c>
      <c r="C152" s="28" t="s">
        <v>263</v>
      </c>
      <c r="D152" s="6" t="s">
        <v>254</v>
      </c>
      <c r="E152" s="10">
        <v>40</v>
      </c>
      <c r="F152" s="11">
        <f t="shared" si="22"/>
        <v>9.200000000000001</v>
      </c>
      <c r="G152" s="12">
        <f t="shared" si="23"/>
        <v>49.2</v>
      </c>
      <c r="H152" s="13">
        <f t="shared" si="19"/>
        <v>9.200000000000001</v>
      </c>
      <c r="I152" s="13">
        <f t="shared" si="18"/>
        <v>49.2</v>
      </c>
    </row>
    <row r="153" spans="1:9" s="30" customFormat="1" ht="12.75">
      <c r="A153" s="6">
        <v>2111</v>
      </c>
      <c r="B153" s="7" t="s">
        <v>262</v>
      </c>
      <c r="C153" s="28" t="s">
        <v>264</v>
      </c>
      <c r="D153" s="6" t="s">
        <v>254</v>
      </c>
      <c r="E153" s="10">
        <v>35</v>
      </c>
      <c r="F153" s="11">
        <f t="shared" si="22"/>
        <v>8.05</v>
      </c>
      <c r="G153" s="12">
        <f t="shared" si="23"/>
        <v>43.05</v>
      </c>
      <c r="H153" s="13">
        <f t="shared" si="19"/>
        <v>8.05</v>
      </c>
      <c r="I153" s="13">
        <f t="shared" si="18"/>
        <v>43.05</v>
      </c>
    </row>
    <row r="154" spans="1:9" s="30" customFormat="1" ht="12.75">
      <c r="A154" s="6">
        <v>2112</v>
      </c>
      <c r="B154" s="7" t="s">
        <v>262</v>
      </c>
      <c r="C154" s="28" t="s">
        <v>265</v>
      </c>
      <c r="D154" s="6" t="s">
        <v>254</v>
      </c>
      <c r="E154" s="10">
        <v>40</v>
      </c>
      <c r="F154" s="11">
        <f t="shared" si="22"/>
        <v>9.200000000000001</v>
      </c>
      <c r="G154" s="12">
        <f t="shared" si="23"/>
        <v>49.2</v>
      </c>
      <c r="H154" s="13">
        <f t="shared" si="19"/>
        <v>9.200000000000001</v>
      </c>
      <c r="I154" s="13">
        <f t="shared" si="18"/>
        <v>49.2</v>
      </c>
    </row>
    <row r="155" spans="1:9" s="30" customFormat="1" ht="12.75">
      <c r="A155" s="6">
        <v>2113</v>
      </c>
      <c r="B155" s="7" t="s">
        <v>266</v>
      </c>
      <c r="C155" s="28" t="s">
        <v>267</v>
      </c>
      <c r="D155" s="6" t="s">
        <v>254</v>
      </c>
      <c r="E155" s="10">
        <v>40</v>
      </c>
      <c r="F155" s="11">
        <f t="shared" si="22"/>
        <v>9.200000000000001</v>
      </c>
      <c r="G155" s="12">
        <f t="shared" si="23"/>
        <v>49.2</v>
      </c>
      <c r="H155" s="13">
        <f t="shared" si="19"/>
        <v>9.200000000000001</v>
      </c>
      <c r="I155" s="13">
        <f t="shared" si="18"/>
        <v>49.2</v>
      </c>
    </row>
    <row r="156" spans="1:9" s="30" customFormat="1" ht="12.75">
      <c r="A156" s="6">
        <v>2114</v>
      </c>
      <c r="B156" s="7" t="s">
        <v>268</v>
      </c>
      <c r="C156" s="28" t="s">
        <v>269</v>
      </c>
      <c r="D156" s="6" t="s">
        <v>254</v>
      </c>
      <c r="E156" s="10">
        <v>35</v>
      </c>
      <c r="F156" s="11">
        <f t="shared" si="22"/>
        <v>8.05</v>
      </c>
      <c r="G156" s="12">
        <f t="shared" si="23"/>
        <v>43.05</v>
      </c>
      <c r="H156" s="13">
        <f t="shared" si="19"/>
        <v>8.05</v>
      </c>
      <c r="I156" s="13">
        <f t="shared" si="18"/>
        <v>43.05</v>
      </c>
    </row>
    <row r="157" spans="1:9" s="30" customFormat="1" ht="12.75">
      <c r="A157" s="6">
        <v>2115</v>
      </c>
      <c r="B157" s="7" t="s">
        <v>268</v>
      </c>
      <c r="C157" s="28" t="s">
        <v>270</v>
      </c>
      <c r="D157" s="6" t="s">
        <v>254</v>
      </c>
      <c r="E157" s="10">
        <v>45</v>
      </c>
      <c r="F157" s="11">
        <f t="shared" si="22"/>
        <v>10.35</v>
      </c>
      <c r="G157" s="12">
        <f t="shared" si="23"/>
        <v>55.35</v>
      </c>
      <c r="H157" s="13">
        <f t="shared" si="19"/>
        <v>10.35</v>
      </c>
      <c r="I157" s="13">
        <f t="shared" si="18"/>
        <v>55.35</v>
      </c>
    </row>
    <row r="158" spans="1:9" s="30" customFormat="1" ht="12.75">
      <c r="A158" s="6">
        <v>2116</v>
      </c>
      <c r="B158" s="7" t="s">
        <v>271</v>
      </c>
      <c r="C158" s="28" t="s">
        <v>272</v>
      </c>
      <c r="D158" s="6" t="s">
        <v>254</v>
      </c>
      <c r="E158" s="10">
        <v>30</v>
      </c>
      <c r="F158" s="11">
        <f t="shared" si="22"/>
        <v>6.9</v>
      </c>
      <c r="G158" s="12">
        <f t="shared" si="23"/>
        <v>36.9</v>
      </c>
      <c r="H158" s="13">
        <f t="shared" si="19"/>
        <v>6.9</v>
      </c>
      <c r="I158" s="13">
        <f t="shared" si="18"/>
        <v>36.9</v>
      </c>
    </row>
    <row r="159" spans="1:9" s="30" customFormat="1" ht="12.75">
      <c r="A159" s="6">
        <v>2117</v>
      </c>
      <c r="B159" s="7" t="s">
        <v>271</v>
      </c>
      <c r="C159" s="28" t="s">
        <v>273</v>
      </c>
      <c r="D159" s="6" t="s">
        <v>254</v>
      </c>
      <c r="E159" s="10">
        <v>30</v>
      </c>
      <c r="F159" s="11">
        <f t="shared" si="22"/>
        <v>6.9</v>
      </c>
      <c r="G159" s="12">
        <f t="shared" si="23"/>
        <v>36.9</v>
      </c>
      <c r="H159" s="13">
        <f t="shared" si="19"/>
        <v>6.9</v>
      </c>
      <c r="I159" s="13">
        <f t="shared" si="18"/>
        <v>36.9</v>
      </c>
    </row>
    <row r="160" spans="1:9" s="30" customFormat="1" ht="12.75">
      <c r="A160" s="6">
        <v>2118</v>
      </c>
      <c r="B160" s="7" t="s">
        <v>271</v>
      </c>
      <c r="C160" s="28" t="s">
        <v>274</v>
      </c>
      <c r="D160" s="6" t="s">
        <v>254</v>
      </c>
      <c r="E160" s="10">
        <v>45</v>
      </c>
      <c r="F160" s="11">
        <f t="shared" si="22"/>
        <v>10.35</v>
      </c>
      <c r="G160" s="12">
        <f t="shared" si="23"/>
        <v>55.35</v>
      </c>
      <c r="H160" s="13">
        <f t="shared" si="19"/>
        <v>10.35</v>
      </c>
      <c r="I160" s="13">
        <f t="shared" si="18"/>
        <v>55.35</v>
      </c>
    </row>
    <row r="161" spans="1:9" s="30" customFormat="1" ht="12.75">
      <c r="A161" s="6">
        <v>2119</v>
      </c>
      <c r="B161" s="7" t="s">
        <v>271</v>
      </c>
      <c r="C161" s="28" t="s">
        <v>275</v>
      </c>
      <c r="D161" s="6" t="s">
        <v>254</v>
      </c>
      <c r="E161" s="10">
        <v>45</v>
      </c>
      <c r="F161" s="11">
        <f t="shared" si="22"/>
        <v>10.35</v>
      </c>
      <c r="G161" s="12">
        <f t="shared" si="23"/>
        <v>55.35</v>
      </c>
      <c r="H161" s="13">
        <f t="shared" si="19"/>
        <v>10.35</v>
      </c>
      <c r="I161" s="13">
        <f t="shared" si="18"/>
        <v>55.35</v>
      </c>
    </row>
    <row r="162" spans="1:9" s="30" customFormat="1" ht="12.75">
      <c r="A162" s="6">
        <v>2120</v>
      </c>
      <c r="B162" s="7" t="s">
        <v>276</v>
      </c>
      <c r="C162" s="28" t="s">
        <v>277</v>
      </c>
      <c r="D162" s="6" t="s">
        <v>254</v>
      </c>
      <c r="E162" s="10">
        <v>60</v>
      </c>
      <c r="F162" s="11">
        <f t="shared" si="22"/>
        <v>13.8</v>
      </c>
      <c r="G162" s="12">
        <f t="shared" si="23"/>
        <v>73.8</v>
      </c>
      <c r="H162" s="13">
        <f t="shared" si="19"/>
        <v>13.8</v>
      </c>
      <c r="I162" s="13">
        <f t="shared" si="18"/>
        <v>73.8</v>
      </c>
    </row>
    <row r="163" spans="1:9" s="30" customFormat="1" ht="12.75">
      <c r="A163" s="6">
        <v>2121</v>
      </c>
      <c r="B163" s="7" t="s">
        <v>278</v>
      </c>
      <c r="C163" s="28" t="s">
        <v>279</v>
      </c>
      <c r="D163" s="6" t="s">
        <v>254</v>
      </c>
      <c r="E163" s="10">
        <v>40</v>
      </c>
      <c r="F163" s="11">
        <f t="shared" si="22"/>
        <v>9.200000000000001</v>
      </c>
      <c r="G163" s="12">
        <f t="shared" si="23"/>
        <v>49.2</v>
      </c>
      <c r="H163" s="13">
        <f t="shared" si="19"/>
        <v>9.200000000000001</v>
      </c>
      <c r="I163" s="13">
        <f t="shared" si="18"/>
        <v>49.2</v>
      </c>
    </row>
    <row r="164" spans="1:9" s="30" customFormat="1" ht="12.75">
      <c r="A164" s="6">
        <v>2122</v>
      </c>
      <c r="B164" s="7" t="s">
        <v>278</v>
      </c>
      <c r="C164" s="28" t="s">
        <v>280</v>
      </c>
      <c r="D164" s="6" t="s">
        <v>254</v>
      </c>
      <c r="E164" s="10">
        <v>60</v>
      </c>
      <c r="F164" s="11">
        <f t="shared" si="22"/>
        <v>13.8</v>
      </c>
      <c r="G164" s="12">
        <f t="shared" si="23"/>
        <v>73.8</v>
      </c>
      <c r="H164" s="13">
        <f t="shared" si="19"/>
        <v>13.8</v>
      </c>
      <c r="I164" s="13">
        <f t="shared" si="18"/>
        <v>73.8</v>
      </c>
    </row>
    <row r="165" spans="1:9" s="30" customFormat="1" ht="12.75">
      <c r="A165" s="6">
        <v>2123</v>
      </c>
      <c r="B165" s="7" t="s">
        <v>281</v>
      </c>
      <c r="C165" s="28" t="s">
        <v>282</v>
      </c>
      <c r="D165" s="6" t="s">
        <v>254</v>
      </c>
      <c r="E165" s="10">
        <v>50</v>
      </c>
      <c r="F165" s="11">
        <f t="shared" si="22"/>
        <v>11.5</v>
      </c>
      <c r="G165" s="12">
        <f t="shared" si="23"/>
        <v>61.5</v>
      </c>
      <c r="H165" s="13">
        <f t="shared" si="19"/>
        <v>11.5</v>
      </c>
      <c r="I165" s="13">
        <f t="shared" si="18"/>
        <v>61.5</v>
      </c>
    </row>
    <row r="166" spans="1:9" s="30" customFormat="1" ht="12.75">
      <c r="A166" s="6">
        <v>2124</v>
      </c>
      <c r="B166" s="7" t="s">
        <v>283</v>
      </c>
      <c r="C166" s="28" t="s">
        <v>284</v>
      </c>
      <c r="D166" s="6" t="s">
        <v>254</v>
      </c>
      <c r="E166" s="10">
        <v>40</v>
      </c>
      <c r="F166" s="11">
        <f t="shared" si="22"/>
        <v>9.200000000000001</v>
      </c>
      <c r="G166" s="12">
        <f t="shared" si="23"/>
        <v>49.2</v>
      </c>
      <c r="H166" s="13">
        <f t="shared" si="19"/>
        <v>9.200000000000001</v>
      </c>
      <c r="I166" s="13">
        <f t="shared" si="18"/>
        <v>49.2</v>
      </c>
    </row>
    <row r="167" spans="1:9" s="30" customFormat="1" ht="12.75">
      <c r="A167" s="6">
        <v>2125</v>
      </c>
      <c r="B167" s="7" t="s">
        <v>281</v>
      </c>
      <c r="C167" s="28" t="s">
        <v>285</v>
      </c>
      <c r="D167" s="6" t="s">
        <v>254</v>
      </c>
      <c r="E167" s="10">
        <v>60</v>
      </c>
      <c r="F167" s="11">
        <f t="shared" si="22"/>
        <v>13.8</v>
      </c>
      <c r="G167" s="12">
        <f t="shared" si="23"/>
        <v>73.8</v>
      </c>
      <c r="H167" s="13">
        <f t="shared" si="19"/>
        <v>13.8</v>
      </c>
      <c r="I167" s="13">
        <f t="shared" si="18"/>
        <v>73.8</v>
      </c>
    </row>
    <row r="168" spans="1:9" s="30" customFormat="1" ht="12.75">
      <c r="A168" s="6">
        <v>2126</v>
      </c>
      <c r="B168" s="7" t="s">
        <v>283</v>
      </c>
      <c r="C168" s="28" t="s">
        <v>286</v>
      </c>
      <c r="D168" s="6" t="s">
        <v>254</v>
      </c>
      <c r="E168" s="10">
        <v>35</v>
      </c>
      <c r="F168" s="11">
        <f t="shared" si="22"/>
        <v>8.05</v>
      </c>
      <c r="G168" s="12">
        <f t="shared" si="23"/>
        <v>43.05</v>
      </c>
      <c r="H168" s="13">
        <f t="shared" si="19"/>
        <v>8.05</v>
      </c>
      <c r="I168" s="13">
        <f t="shared" si="18"/>
        <v>43.05</v>
      </c>
    </row>
    <row r="169" spans="1:9" s="30" customFormat="1" ht="12.75">
      <c r="A169" s="6">
        <v>2127</v>
      </c>
      <c r="B169" s="7" t="s">
        <v>283</v>
      </c>
      <c r="C169" s="28" t="s">
        <v>287</v>
      </c>
      <c r="D169" s="6" t="s">
        <v>254</v>
      </c>
      <c r="E169" s="10">
        <v>50</v>
      </c>
      <c r="F169" s="11">
        <f t="shared" si="22"/>
        <v>11.5</v>
      </c>
      <c r="G169" s="12">
        <f t="shared" si="23"/>
        <v>61.5</v>
      </c>
      <c r="H169" s="13">
        <f t="shared" si="19"/>
        <v>11.5</v>
      </c>
      <c r="I169" s="13">
        <f t="shared" si="18"/>
        <v>61.5</v>
      </c>
    </row>
    <row r="170" spans="1:9" s="30" customFormat="1" ht="12.75">
      <c r="A170" s="6">
        <v>2128</v>
      </c>
      <c r="B170" s="7" t="s">
        <v>283</v>
      </c>
      <c r="C170" s="28" t="s">
        <v>288</v>
      </c>
      <c r="D170" s="6" t="s">
        <v>254</v>
      </c>
      <c r="E170" s="10">
        <v>40</v>
      </c>
      <c r="F170" s="11">
        <f t="shared" si="22"/>
        <v>9.200000000000001</v>
      </c>
      <c r="G170" s="12">
        <f t="shared" si="23"/>
        <v>49.2</v>
      </c>
      <c r="H170" s="13">
        <f t="shared" si="19"/>
        <v>9.200000000000001</v>
      </c>
      <c r="I170" s="13">
        <f t="shared" si="18"/>
        <v>49.2</v>
      </c>
    </row>
    <row r="171" spans="1:9" s="30" customFormat="1" ht="12.75">
      <c r="A171" s="6">
        <v>2129</v>
      </c>
      <c r="B171" s="7" t="s">
        <v>283</v>
      </c>
      <c r="C171" s="28" t="s">
        <v>289</v>
      </c>
      <c r="D171" s="6" t="s">
        <v>254</v>
      </c>
      <c r="E171" s="10">
        <v>60</v>
      </c>
      <c r="F171" s="11">
        <f t="shared" si="22"/>
        <v>13.8</v>
      </c>
      <c r="G171" s="12">
        <f t="shared" si="23"/>
        <v>73.8</v>
      </c>
      <c r="H171" s="13">
        <f t="shared" si="19"/>
        <v>13.8</v>
      </c>
      <c r="I171" s="13">
        <f t="shared" si="18"/>
        <v>73.8</v>
      </c>
    </row>
    <row r="172" spans="1:9" s="30" customFormat="1" ht="12.75">
      <c r="A172" s="6">
        <v>2130</v>
      </c>
      <c r="B172" s="7" t="s">
        <v>290</v>
      </c>
      <c r="C172" s="28" t="s">
        <v>291</v>
      </c>
      <c r="D172" s="6" t="s">
        <v>254</v>
      </c>
      <c r="E172" s="10">
        <v>100</v>
      </c>
      <c r="F172" s="11">
        <f t="shared" si="22"/>
        <v>23</v>
      </c>
      <c r="G172" s="12">
        <f t="shared" si="23"/>
        <v>123</v>
      </c>
      <c r="H172" s="13">
        <f t="shared" si="19"/>
        <v>23</v>
      </c>
      <c r="I172" s="13">
        <f t="shared" si="18"/>
        <v>123</v>
      </c>
    </row>
    <row r="173" spans="1:9" s="30" customFormat="1" ht="12.75">
      <c r="A173" s="6">
        <v>2131</v>
      </c>
      <c r="B173" s="7" t="s">
        <v>292</v>
      </c>
      <c r="C173" s="28" t="s">
        <v>293</v>
      </c>
      <c r="D173" s="6" t="s">
        <v>254</v>
      </c>
      <c r="E173" s="10">
        <v>200</v>
      </c>
      <c r="F173" s="11">
        <f t="shared" si="22"/>
        <v>46</v>
      </c>
      <c r="G173" s="12">
        <f t="shared" si="23"/>
        <v>246</v>
      </c>
      <c r="H173" s="13">
        <f t="shared" si="19"/>
        <v>46</v>
      </c>
      <c r="I173" s="13">
        <f t="shared" si="18"/>
        <v>246</v>
      </c>
    </row>
    <row r="174" spans="1:9" s="30" customFormat="1" ht="12.75">
      <c r="A174" s="6">
        <v>2132</v>
      </c>
      <c r="B174" s="7" t="s">
        <v>294</v>
      </c>
      <c r="C174" s="28" t="s">
        <v>295</v>
      </c>
      <c r="D174" s="6" t="s">
        <v>254</v>
      </c>
      <c r="E174" s="10">
        <v>200</v>
      </c>
      <c r="F174" s="11">
        <f t="shared" si="22"/>
        <v>46</v>
      </c>
      <c r="G174" s="12">
        <f t="shared" si="23"/>
        <v>246</v>
      </c>
      <c r="H174" s="13">
        <f t="shared" si="19"/>
        <v>46</v>
      </c>
      <c r="I174" s="13">
        <f t="shared" si="18"/>
        <v>246</v>
      </c>
    </row>
    <row r="175" spans="1:9" s="30" customFormat="1" ht="12.75">
      <c r="A175" s="6">
        <v>2133</v>
      </c>
      <c r="B175" s="7" t="s">
        <v>296</v>
      </c>
      <c r="C175" s="28" t="s">
        <v>297</v>
      </c>
      <c r="D175" s="6" t="s">
        <v>254</v>
      </c>
      <c r="E175" s="10">
        <v>100</v>
      </c>
      <c r="F175" s="11">
        <f t="shared" si="22"/>
        <v>23</v>
      </c>
      <c r="G175" s="12">
        <f t="shared" si="23"/>
        <v>123</v>
      </c>
      <c r="H175" s="13">
        <f t="shared" si="19"/>
        <v>23</v>
      </c>
      <c r="I175" s="13">
        <f t="shared" si="18"/>
        <v>123</v>
      </c>
    </row>
    <row r="176" spans="1:9" s="30" customFormat="1" ht="12.75">
      <c r="A176" s="6">
        <v>2134</v>
      </c>
      <c r="B176" s="7" t="s">
        <v>298</v>
      </c>
      <c r="C176" s="28" t="s">
        <v>299</v>
      </c>
      <c r="D176" s="6" t="s">
        <v>254</v>
      </c>
      <c r="E176" s="10">
        <v>45</v>
      </c>
      <c r="F176" s="11">
        <f t="shared" si="22"/>
        <v>10.35</v>
      </c>
      <c r="G176" s="12">
        <f t="shared" si="23"/>
        <v>55.35</v>
      </c>
      <c r="H176" s="13">
        <f t="shared" si="19"/>
        <v>10.35</v>
      </c>
      <c r="I176" s="13">
        <f t="shared" si="18"/>
        <v>55.35</v>
      </c>
    </row>
    <row r="177" spans="1:9" s="30" customFormat="1" ht="12.75">
      <c r="A177" s="6">
        <v>2135</v>
      </c>
      <c r="B177" s="7" t="s">
        <v>300</v>
      </c>
      <c r="C177" s="28" t="s">
        <v>301</v>
      </c>
      <c r="D177" s="6" t="s">
        <v>254</v>
      </c>
      <c r="E177" s="10">
        <v>45</v>
      </c>
      <c r="F177" s="11">
        <f t="shared" si="22"/>
        <v>10.35</v>
      </c>
      <c r="G177" s="12">
        <f t="shared" si="23"/>
        <v>55.35</v>
      </c>
      <c r="H177" s="13">
        <f t="shared" si="19"/>
        <v>10.35</v>
      </c>
      <c r="I177" s="13">
        <f t="shared" si="18"/>
        <v>55.35</v>
      </c>
    </row>
    <row r="178" spans="1:9" s="30" customFormat="1" ht="12.75">
      <c r="A178" s="6">
        <v>2136</v>
      </c>
      <c r="B178" s="7" t="s">
        <v>302</v>
      </c>
      <c r="C178" s="28" t="s">
        <v>303</v>
      </c>
      <c r="D178" s="6" t="s">
        <v>254</v>
      </c>
      <c r="E178" s="10">
        <v>45</v>
      </c>
      <c r="F178" s="11">
        <f t="shared" si="22"/>
        <v>10.35</v>
      </c>
      <c r="G178" s="12">
        <f t="shared" si="23"/>
        <v>55.35</v>
      </c>
      <c r="H178" s="13">
        <f t="shared" si="19"/>
        <v>10.35</v>
      </c>
      <c r="I178" s="13">
        <f t="shared" si="18"/>
        <v>55.35</v>
      </c>
    </row>
    <row r="179" spans="1:9" s="30" customFormat="1" ht="12.75">
      <c r="A179" s="6">
        <v>2137</v>
      </c>
      <c r="B179" s="7" t="s">
        <v>302</v>
      </c>
      <c r="C179" s="28" t="s">
        <v>304</v>
      </c>
      <c r="D179" s="6" t="s">
        <v>254</v>
      </c>
      <c r="E179" s="10">
        <v>40</v>
      </c>
      <c r="F179" s="11">
        <f t="shared" si="22"/>
        <v>9.200000000000001</v>
      </c>
      <c r="G179" s="12">
        <f t="shared" si="23"/>
        <v>49.2</v>
      </c>
      <c r="H179" s="13">
        <f t="shared" si="19"/>
        <v>9.200000000000001</v>
      </c>
      <c r="I179" s="13">
        <f t="shared" si="18"/>
        <v>49.2</v>
      </c>
    </row>
    <row r="180" spans="1:9" s="30" customFormat="1" ht="12.75">
      <c r="A180" s="6">
        <v>2138</v>
      </c>
      <c r="B180" s="7" t="s">
        <v>305</v>
      </c>
      <c r="C180" s="28" t="s">
        <v>306</v>
      </c>
      <c r="D180" s="6" t="s">
        <v>254</v>
      </c>
      <c r="E180" s="10">
        <v>40</v>
      </c>
      <c r="F180" s="11">
        <f t="shared" si="22"/>
        <v>9.200000000000001</v>
      </c>
      <c r="G180" s="12">
        <f t="shared" si="23"/>
        <v>49.2</v>
      </c>
      <c r="H180" s="13">
        <f t="shared" si="19"/>
        <v>9.200000000000001</v>
      </c>
      <c r="I180" s="13">
        <f t="shared" si="18"/>
        <v>49.2</v>
      </c>
    </row>
    <row r="181" spans="1:9" s="30" customFormat="1" ht="12.75">
      <c r="A181" s="6">
        <v>2139</v>
      </c>
      <c r="B181" s="7" t="s">
        <v>305</v>
      </c>
      <c r="C181" s="28" t="s">
        <v>307</v>
      </c>
      <c r="D181" s="6" t="s">
        <v>254</v>
      </c>
      <c r="E181" s="10">
        <v>40</v>
      </c>
      <c r="F181" s="11">
        <f t="shared" si="22"/>
        <v>9.200000000000001</v>
      </c>
      <c r="G181" s="12">
        <f t="shared" si="23"/>
        <v>49.2</v>
      </c>
      <c r="H181" s="13">
        <f t="shared" si="19"/>
        <v>9.200000000000001</v>
      </c>
      <c r="I181" s="13">
        <f t="shared" si="18"/>
        <v>49.2</v>
      </c>
    </row>
    <row r="182" spans="1:9" s="30" customFormat="1" ht="12.75">
      <c r="A182" s="6">
        <v>2140</v>
      </c>
      <c r="B182" s="7" t="s">
        <v>308</v>
      </c>
      <c r="C182" s="28" t="s">
        <v>309</v>
      </c>
      <c r="D182" s="6" t="s">
        <v>254</v>
      </c>
      <c r="E182" s="10">
        <v>35</v>
      </c>
      <c r="F182" s="11">
        <f t="shared" si="22"/>
        <v>8.05</v>
      </c>
      <c r="G182" s="12">
        <f t="shared" si="23"/>
        <v>43.05</v>
      </c>
      <c r="H182" s="13">
        <f t="shared" si="19"/>
        <v>8.05</v>
      </c>
      <c r="I182" s="13">
        <f t="shared" si="18"/>
        <v>43.05</v>
      </c>
    </row>
    <row r="183" spans="1:9" s="30" customFormat="1" ht="12.75">
      <c r="A183" s="6">
        <v>2141</v>
      </c>
      <c r="B183" s="7" t="s">
        <v>310</v>
      </c>
      <c r="C183" s="28" t="s">
        <v>311</v>
      </c>
      <c r="D183" s="6" t="s">
        <v>254</v>
      </c>
      <c r="E183" s="10">
        <v>40</v>
      </c>
      <c r="F183" s="11">
        <f t="shared" si="22"/>
        <v>9.200000000000001</v>
      </c>
      <c r="G183" s="12">
        <f t="shared" si="23"/>
        <v>49.2</v>
      </c>
      <c r="H183" s="13">
        <f t="shared" si="19"/>
        <v>9.200000000000001</v>
      </c>
      <c r="I183" s="13">
        <f t="shared" si="18"/>
        <v>49.2</v>
      </c>
    </row>
    <row r="184" spans="1:9" s="30" customFormat="1" ht="12.75">
      <c r="A184" s="6">
        <v>2142</v>
      </c>
      <c r="B184" s="7" t="s">
        <v>310</v>
      </c>
      <c r="C184" s="28" t="s">
        <v>312</v>
      </c>
      <c r="D184" s="6" t="s">
        <v>254</v>
      </c>
      <c r="E184" s="10">
        <v>50</v>
      </c>
      <c r="F184" s="11">
        <f t="shared" si="22"/>
        <v>11.5</v>
      </c>
      <c r="G184" s="12">
        <f t="shared" si="23"/>
        <v>61.5</v>
      </c>
      <c r="H184" s="13">
        <f t="shared" si="19"/>
        <v>11.5</v>
      </c>
      <c r="I184" s="13">
        <f t="shared" si="18"/>
        <v>61.5</v>
      </c>
    </row>
    <row r="185" spans="1:9" s="30" customFormat="1" ht="12.75">
      <c r="A185" s="6">
        <v>2143</v>
      </c>
      <c r="B185" s="7" t="s">
        <v>313</v>
      </c>
      <c r="C185" s="28" t="s">
        <v>314</v>
      </c>
      <c r="D185" s="6" t="s">
        <v>254</v>
      </c>
      <c r="E185" s="10">
        <v>40</v>
      </c>
      <c r="F185" s="11">
        <f t="shared" si="22"/>
        <v>9.200000000000001</v>
      </c>
      <c r="G185" s="12">
        <f t="shared" si="23"/>
        <v>49.2</v>
      </c>
      <c r="H185" s="13">
        <f t="shared" si="19"/>
        <v>9.200000000000001</v>
      </c>
      <c r="I185" s="13">
        <f t="shared" si="18"/>
        <v>49.2</v>
      </c>
    </row>
    <row r="186" spans="1:9" s="30" customFormat="1" ht="12.75">
      <c r="A186" s="6">
        <v>2144</v>
      </c>
      <c r="B186" s="7" t="s">
        <v>313</v>
      </c>
      <c r="C186" s="28" t="s">
        <v>315</v>
      </c>
      <c r="D186" s="6" t="s">
        <v>254</v>
      </c>
      <c r="E186" s="10">
        <v>40</v>
      </c>
      <c r="F186" s="11">
        <f t="shared" si="22"/>
        <v>9.200000000000001</v>
      </c>
      <c r="G186" s="12">
        <f t="shared" si="23"/>
        <v>49.2</v>
      </c>
      <c r="H186" s="13">
        <f t="shared" si="19"/>
        <v>9.200000000000001</v>
      </c>
      <c r="I186" s="13">
        <f t="shared" si="18"/>
        <v>49.2</v>
      </c>
    </row>
    <row r="187" spans="1:9" s="30" customFormat="1" ht="12.75">
      <c r="A187" s="6">
        <v>2145</v>
      </c>
      <c r="B187" s="7" t="s">
        <v>313</v>
      </c>
      <c r="C187" s="28" t="s">
        <v>316</v>
      </c>
      <c r="D187" s="6" t="s">
        <v>254</v>
      </c>
      <c r="E187" s="10">
        <v>45</v>
      </c>
      <c r="F187" s="11">
        <f t="shared" si="22"/>
        <v>10.35</v>
      </c>
      <c r="G187" s="12">
        <f t="shared" si="23"/>
        <v>55.35</v>
      </c>
      <c r="H187" s="13">
        <f t="shared" si="19"/>
        <v>10.35</v>
      </c>
      <c r="I187" s="13">
        <f t="shared" si="18"/>
        <v>55.35</v>
      </c>
    </row>
    <row r="188" spans="1:9" s="30" customFormat="1" ht="12.75">
      <c r="A188" s="6">
        <v>2146</v>
      </c>
      <c r="B188" s="7" t="s">
        <v>317</v>
      </c>
      <c r="C188" s="28" t="s">
        <v>318</v>
      </c>
      <c r="D188" s="6" t="s">
        <v>254</v>
      </c>
      <c r="E188" s="10">
        <v>40</v>
      </c>
      <c r="F188" s="11">
        <f t="shared" si="22"/>
        <v>9.200000000000001</v>
      </c>
      <c r="G188" s="12">
        <f t="shared" si="23"/>
        <v>49.2</v>
      </c>
      <c r="H188" s="13">
        <f t="shared" si="19"/>
        <v>9.200000000000001</v>
      </c>
      <c r="I188" s="13">
        <f t="shared" si="18"/>
        <v>49.2</v>
      </c>
    </row>
    <row r="189" spans="1:9" s="30" customFormat="1" ht="12.75">
      <c r="A189" s="6">
        <v>2147</v>
      </c>
      <c r="B189" s="7" t="s">
        <v>26</v>
      </c>
      <c r="C189" s="28" t="s">
        <v>319</v>
      </c>
      <c r="D189" s="6" t="s">
        <v>254</v>
      </c>
      <c r="E189" s="10">
        <v>100</v>
      </c>
      <c r="F189" s="11">
        <f t="shared" si="22"/>
        <v>23</v>
      </c>
      <c r="G189" s="12">
        <f t="shared" si="23"/>
        <v>123</v>
      </c>
      <c r="H189" s="13">
        <f t="shared" si="19"/>
        <v>23</v>
      </c>
      <c r="I189" s="13">
        <f t="shared" si="18"/>
        <v>123</v>
      </c>
    </row>
    <row r="190" spans="1:9" s="30" customFormat="1" ht="12.75">
      <c r="A190" s="6">
        <v>2148</v>
      </c>
      <c r="B190" s="7" t="s">
        <v>320</v>
      </c>
      <c r="C190" s="28" t="s">
        <v>321</v>
      </c>
      <c r="D190" s="6" t="s">
        <v>254</v>
      </c>
      <c r="E190" s="10">
        <v>500</v>
      </c>
      <c r="F190" s="11">
        <f t="shared" si="22"/>
        <v>115</v>
      </c>
      <c r="G190" s="12">
        <f t="shared" si="23"/>
        <v>615</v>
      </c>
      <c r="H190" s="13">
        <f t="shared" si="19"/>
        <v>115</v>
      </c>
      <c r="I190" s="13">
        <f t="shared" si="18"/>
        <v>615</v>
      </c>
    </row>
    <row r="191" spans="1:9" s="30" customFormat="1" ht="12.75">
      <c r="A191" s="6">
        <v>2149</v>
      </c>
      <c r="B191" s="7" t="s">
        <v>320</v>
      </c>
      <c r="C191" s="28" t="s">
        <v>322</v>
      </c>
      <c r="D191" s="6" t="s">
        <v>254</v>
      </c>
      <c r="E191" s="10">
        <v>600</v>
      </c>
      <c r="F191" s="11">
        <f t="shared" si="22"/>
        <v>138</v>
      </c>
      <c r="G191" s="12">
        <f t="shared" si="23"/>
        <v>738</v>
      </c>
      <c r="H191" s="13">
        <f t="shared" si="19"/>
        <v>138</v>
      </c>
      <c r="I191" s="13">
        <f t="shared" si="18"/>
        <v>738</v>
      </c>
    </row>
    <row r="192" spans="1:9" s="30" customFormat="1" ht="12.75">
      <c r="A192" s="6">
        <v>2150</v>
      </c>
      <c r="B192" s="7" t="s">
        <v>320</v>
      </c>
      <c r="C192" s="28" t="s">
        <v>323</v>
      </c>
      <c r="D192" s="6" t="s">
        <v>254</v>
      </c>
      <c r="E192" s="10">
        <v>650</v>
      </c>
      <c r="F192" s="11">
        <f t="shared" si="22"/>
        <v>149.5</v>
      </c>
      <c r="G192" s="12">
        <f t="shared" si="23"/>
        <v>799.5</v>
      </c>
      <c r="H192" s="13">
        <f t="shared" si="19"/>
        <v>149.5</v>
      </c>
      <c r="I192" s="13">
        <f t="shared" si="18"/>
        <v>799.5</v>
      </c>
    </row>
    <row r="193" spans="1:9" s="30" customFormat="1" ht="12.75">
      <c r="A193" s="6">
        <v>2151</v>
      </c>
      <c r="B193" s="7" t="s">
        <v>320</v>
      </c>
      <c r="C193" s="28" t="s">
        <v>324</v>
      </c>
      <c r="D193" s="6" t="s">
        <v>254</v>
      </c>
      <c r="E193" s="10">
        <v>900</v>
      </c>
      <c r="F193" s="11">
        <f t="shared" si="22"/>
        <v>207</v>
      </c>
      <c r="G193" s="12">
        <f t="shared" si="23"/>
        <v>1107</v>
      </c>
      <c r="H193" s="13">
        <f t="shared" si="19"/>
        <v>207</v>
      </c>
      <c r="I193" s="13">
        <f t="shared" si="18"/>
        <v>1107</v>
      </c>
    </row>
    <row r="194" spans="1:9" s="30" customFormat="1" ht="12.75">
      <c r="A194" s="6">
        <v>2152</v>
      </c>
      <c r="B194" s="7" t="s">
        <v>320</v>
      </c>
      <c r="C194" s="28" t="s">
        <v>325</v>
      </c>
      <c r="D194" s="6" t="s">
        <v>254</v>
      </c>
      <c r="E194" s="10">
        <v>650</v>
      </c>
      <c r="F194" s="11">
        <f t="shared" si="22"/>
        <v>149.5</v>
      </c>
      <c r="G194" s="12">
        <f t="shared" si="23"/>
        <v>799.5</v>
      </c>
      <c r="H194" s="13">
        <f t="shared" si="19"/>
        <v>149.5</v>
      </c>
      <c r="I194" s="13">
        <f t="shared" si="18"/>
        <v>799.5</v>
      </c>
    </row>
    <row r="195" spans="1:9" s="30" customFormat="1" ht="12.75">
      <c r="A195" s="6">
        <v>2153</v>
      </c>
      <c r="B195" s="7" t="s">
        <v>326</v>
      </c>
      <c r="C195" s="28" t="s">
        <v>327</v>
      </c>
      <c r="D195" s="6" t="s">
        <v>254</v>
      </c>
      <c r="E195" s="10">
        <v>500</v>
      </c>
      <c r="F195" s="11">
        <f t="shared" si="22"/>
        <v>115</v>
      </c>
      <c r="G195" s="12">
        <f t="shared" si="23"/>
        <v>615</v>
      </c>
      <c r="H195" s="13">
        <f t="shared" si="19"/>
        <v>115</v>
      </c>
      <c r="I195" s="13">
        <f t="shared" si="18"/>
        <v>615</v>
      </c>
    </row>
    <row r="196" spans="1:9" s="30" customFormat="1" ht="12.75">
      <c r="A196" s="6">
        <v>2154</v>
      </c>
      <c r="B196" s="7" t="s">
        <v>326</v>
      </c>
      <c r="C196" s="28" t="s">
        <v>328</v>
      </c>
      <c r="D196" s="6" t="s">
        <v>254</v>
      </c>
      <c r="E196" s="10">
        <v>600</v>
      </c>
      <c r="F196" s="11">
        <f t="shared" si="22"/>
        <v>138</v>
      </c>
      <c r="G196" s="12">
        <f t="shared" si="23"/>
        <v>738</v>
      </c>
      <c r="H196" s="13">
        <f t="shared" si="19"/>
        <v>138</v>
      </c>
      <c r="I196" s="13">
        <f t="shared" si="18"/>
        <v>738</v>
      </c>
    </row>
    <row r="197" spans="1:9" s="30" customFormat="1" ht="12.75">
      <c r="A197" s="6">
        <v>2155</v>
      </c>
      <c r="B197" s="7" t="s">
        <v>329</v>
      </c>
      <c r="C197" s="28" t="s">
        <v>330</v>
      </c>
      <c r="D197" s="6" t="s">
        <v>254</v>
      </c>
      <c r="E197" s="10">
        <v>600</v>
      </c>
      <c r="F197" s="11">
        <f t="shared" si="22"/>
        <v>138</v>
      </c>
      <c r="G197" s="12">
        <f t="shared" si="23"/>
        <v>738</v>
      </c>
      <c r="H197" s="13">
        <f t="shared" si="19"/>
        <v>138</v>
      </c>
      <c r="I197" s="13">
        <f t="shared" si="18"/>
        <v>738</v>
      </c>
    </row>
    <row r="198" spans="1:9" s="30" customFormat="1" ht="12.75">
      <c r="A198" s="6">
        <v>2156</v>
      </c>
      <c r="B198" s="7" t="s">
        <v>331</v>
      </c>
      <c r="C198" s="28" t="s">
        <v>332</v>
      </c>
      <c r="D198" s="6" t="s">
        <v>254</v>
      </c>
      <c r="E198" s="10">
        <v>800</v>
      </c>
      <c r="F198" s="11">
        <f t="shared" si="22"/>
        <v>184</v>
      </c>
      <c r="G198" s="12">
        <f t="shared" si="23"/>
        <v>984</v>
      </c>
      <c r="H198" s="13">
        <f t="shared" si="19"/>
        <v>184</v>
      </c>
      <c r="I198" s="13">
        <f t="shared" si="18"/>
        <v>984</v>
      </c>
    </row>
    <row r="199" spans="1:9" s="30" customFormat="1" ht="12.75">
      <c r="A199" s="6">
        <v>2157</v>
      </c>
      <c r="B199" s="7" t="s">
        <v>331</v>
      </c>
      <c r="C199" s="28" t="s">
        <v>333</v>
      </c>
      <c r="D199" s="6" t="s">
        <v>254</v>
      </c>
      <c r="E199" s="10">
        <v>900</v>
      </c>
      <c r="F199" s="11">
        <f t="shared" si="22"/>
        <v>207</v>
      </c>
      <c r="G199" s="12">
        <f t="shared" si="23"/>
        <v>1107</v>
      </c>
      <c r="H199" s="13">
        <f t="shared" si="19"/>
        <v>207</v>
      </c>
      <c r="I199" s="13">
        <f t="shared" si="18"/>
        <v>1107</v>
      </c>
    </row>
    <row r="200" spans="1:9" s="30" customFormat="1" ht="12.75">
      <c r="A200" s="6">
        <v>2158</v>
      </c>
      <c r="B200" s="7" t="s">
        <v>334</v>
      </c>
      <c r="C200" s="28" t="s">
        <v>335</v>
      </c>
      <c r="D200" s="6" t="s">
        <v>254</v>
      </c>
      <c r="E200" s="10">
        <v>350</v>
      </c>
      <c r="F200" s="11">
        <f t="shared" si="22"/>
        <v>80.5</v>
      </c>
      <c r="G200" s="12">
        <f t="shared" si="23"/>
        <v>430.5</v>
      </c>
      <c r="H200" s="13">
        <f t="shared" si="19"/>
        <v>80.5</v>
      </c>
      <c r="I200" s="13">
        <f t="shared" si="18"/>
        <v>430.5</v>
      </c>
    </row>
    <row r="201" spans="1:9" s="30" customFormat="1" ht="12.75">
      <c r="A201" s="6">
        <v>2159</v>
      </c>
      <c r="B201" s="7" t="s">
        <v>334</v>
      </c>
      <c r="C201" s="28" t="s">
        <v>336</v>
      </c>
      <c r="D201" s="6" t="s">
        <v>254</v>
      </c>
      <c r="E201" s="10">
        <v>450</v>
      </c>
      <c r="F201" s="11">
        <f t="shared" si="22"/>
        <v>103.5</v>
      </c>
      <c r="G201" s="12">
        <f t="shared" si="23"/>
        <v>553.5</v>
      </c>
      <c r="H201" s="13">
        <f t="shared" si="19"/>
        <v>103.5</v>
      </c>
      <c r="I201" s="13">
        <f aca="true" t="shared" si="24" ref="I201:I264">E201+H201</f>
        <v>553.5</v>
      </c>
    </row>
    <row r="202" spans="1:9" s="30" customFormat="1" ht="12.75">
      <c r="A202" s="6">
        <v>2160</v>
      </c>
      <c r="B202" s="7" t="s">
        <v>337</v>
      </c>
      <c r="C202" s="28" t="s">
        <v>338</v>
      </c>
      <c r="D202" s="6" t="s">
        <v>254</v>
      </c>
      <c r="E202" s="10">
        <v>450</v>
      </c>
      <c r="F202" s="11">
        <f t="shared" si="22"/>
        <v>103.5</v>
      </c>
      <c r="G202" s="12">
        <f t="shared" si="23"/>
        <v>553.5</v>
      </c>
      <c r="H202" s="13">
        <f aca="true" t="shared" si="25" ref="H202:H265">E202*23%</f>
        <v>103.5</v>
      </c>
      <c r="I202" s="13">
        <f t="shared" si="24"/>
        <v>553.5</v>
      </c>
    </row>
    <row r="203" spans="1:9" s="30" customFormat="1" ht="12.75">
      <c r="A203" s="6">
        <v>2161</v>
      </c>
      <c r="B203" s="7" t="s">
        <v>339</v>
      </c>
      <c r="C203" s="28" t="s">
        <v>340</v>
      </c>
      <c r="D203" s="6" t="s">
        <v>254</v>
      </c>
      <c r="E203" s="10">
        <v>500</v>
      </c>
      <c r="F203" s="11">
        <f t="shared" si="22"/>
        <v>115</v>
      </c>
      <c r="G203" s="12">
        <f t="shared" si="23"/>
        <v>615</v>
      </c>
      <c r="H203" s="13">
        <f t="shared" si="25"/>
        <v>115</v>
      </c>
      <c r="I203" s="13">
        <f t="shared" si="24"/>
        <v>615</v>
      </c>
    </row>
    <row r="204" spans="1:9" s="30" customFormat="1" ht="12.75">
      <c r="A204" s="6">
        <v>2162</v>
      </c>
      <c r="B204" s="7" t="s">
        <v>341</v>
      </c>
      <c r="C204" s="28" t="s">
        <v>342</v>
      </c>
      <c r="D204" s="6" t="s">
        <v>254</v>
      </c>
      <c r="E204" s="10">
        <v>480</v>
      </c>
      <c r="F204" s="11">
        <f t="shared" si="22"/>
        <v>110.4</v>
      </c>
      <c r="G204" s="12">
        <f t="shared" si="23"/>
        <v>590.4</v>
      </c>
      <c r="H204" s="13">
        <f t="shared" si="25"/>
        <v>110.4</v>
      </c>
      <c r="I204" s="13">
        <f t="shared" si="24"/>
        <v>590.4</v>
      </c>
    </row>
    <row r="205" spans="1:9" s="30" customFormat="1" ht="12.75">
      <c r="A205" s="6">
        <v>2163</v>
      </c>
      <c r="B205" s="7" t="s">
        <v>343</v>
      </c>
      <c r="C205" s="28" t="s">
        <v>344</v>
      </c>
      <c r="D205" s="6" t="s">
        <v>254</v>
      </c>
      <c r="E205" s="10">
        <v>520</v>
      </c>
      <c r="F205" s="11">
        <f t="shared" si="22"/>
        <v>119.60000000000001</v>
      </c>
      <c r="G205" s="12">
        <f t="shared" si="23"/>
        <v>639.6</v>
      </c>
      <c r="H205" s="13">
        <f t="shared" si="25"/>
        <v>119.60000000000001</v>
      </c>
      <c r="I205" s="13">
        <f t="shared" si="24"/>
        <v>639.6</v>
      </c>
    </row>
    <row r="206" spans="1:9" s="30" customFormat="1" ht="12.75">
      <c r="A206" s="6">
        <v>2164</v>
      </c>
      <c r="B206" s="7" t="s">
        <v>345</v>
      </c>
      <c r="C206" s="28" t="s">
        <v>346</v>
      </c>
      <c r="D206" s="6" t="s">
        <v>254</v>
      </c>
      <c r="E206" s="10">
        <v>550</v>
      </c>
      <c r="F206" s="11">
        <f t="shared" si="22"/>
        <v>126.5</v>
      </c>
      <c r="G206" s="12">
        <f t="shared" si="23"/>
        <v>676.5</v>
      </c>
      <c r="H206" s="13">
        <f t="shared" si="25"/>
        <v>126.5</v>
      </c>
      <c r="I206" s="13">
        <f t="shared" si="24"/>
        <v>676.5</v>
      </c>
    </row>
    <row r="207" spans="1:9" s="30" customFormat="1" ht="12.75">
      <c r="A207" s="6">
        <v>2165</v>
      </c>
      <c r="B207" s="7" t="s">
        <v>345</v>
      </c>
      <c r="C207" s="28" t="s">
        <v>347</v>
      </c>
      <c r="D207" s="6" t="s">
        <v>254</v>
      </c>
      <c r="E207" s="10">
        <v>560</v>
      </c>
      <c r="F207" s="11">
        <f t="shared" si="22"/>
        <v>128.8</v>
      </c>
      <c r="G207" s="12">
        <f t="shared" si="23"/>
        <v>688.8</v>
      </c>
      <c r="H207" s="13">
        <f t="shared" si="25"/>
        <v>128.8</v>
      </c>
      <c r="I207" s="13">
        <f t="shared" si="24"/>
        <v>688.8</v>
      </c>
    </row>
    <row r="208" spans="1:9" s="30" customFormat="1" ht="12.75">
      <c r="A208" s="6">
        <v>2166</v>
      </c>
      <c r="B208" s="7" t="s">
        <v>345</v>
      </c>
      <c r="C208" s="28" t="s">
        <v>348</v>
      </c>
      <c r="D208" s="6" t="s">
        <v>254</v>
      </c>
      <c r="E208" s="10">
        <v>900</v>
      </c>
      <c r="F208" s="11">
        <f t="shared" si="22"/>
        <v>207</v>
      </c>
      <c r="G208" s="12">
        <f t="shared" si="23"/>
        <v>1107</v>
      </c>
      <c r="H208" s="13">
        <f t="shared" si="25"/>
        <v>207</v>
      </c>
      <c r="I208" s="13">
        <f t="shared" si="24"/>
        <v>1107</v>
      </c>
    </row>
    <row r="209" spans="1:9" s="30" customFormat="1" ht="12.75">
      <c r="A209" s="6">
        <v>2167</v>
      </c>
      <c r="B209" s="7" t="s">
        <v>343</v>
      </c>
      <c r="C209" s="28" t="s">
        <v>349</v>
      </c>
      <c r="D209" s="6" t="s">
        <v>254</v>
      </c>
      <c r="E209" s="10">
        <v>700</v>
      </c>
      <c r="F209" s="48">
        <f t="shared" si="22"/>
        <v>161</v>
      </c>
      <c r="G209" s="32">
        <f t="shared" si="23"/>
        <v>861</v>
      </c>
      <c r="H209" s="13">
        <f t="shared" si="25"/>
        <v>161</v>
      </c>
      <c r="I209" s="13">
        <f t="shared" si="24"/>
        <v>861</v>
      </c>
    </row>
    <row r="210" spans="1:9" s="30" customFormat="1" ht="12.75">
      <c r="A210" s="6">
        <v>2168</v>
      </c>
      <c r="B210" s="7" t="s">
        <v>350</v>
      </c>
      <c r="C210" s="28" t="s">
        <v>351</v>
      </c>
      <c r="D210" s="6" t="s">
        <v>254</v>
      </c>
      <c r="E210" s="10">
        <v>30</v>
      </c>
      <c r="F210" s="48">
        <f>E210*23%</f>
        <v>6.9</v>
      </c>
      <c r="G210" s="32">
        <f>E210+F210</f>
        <v>36.9</v>
      </c>
      <c r="H210" s="13">
        <f t="shared" si="25"/>
        <v>6.9</v>
      </c>
      <c r="I210" s="13">
        <f t="shared" si="24"/>
        <v>36.9</v>
      </c>
    </row>
    <row r="211" spans="1:9" s="18" customFormat="1" ht="15.75" customHeight="1">
      <c r="A211" s="263" t="s">
        <v>352</v>
      </c>
      <c r="B211" s="264"/>
      <c r="C211" s="264"/>
      <c r="D211" s="264"/>
      <c r="E211" s="264"/>
      <c r="F211" s="264"/>
      <c r="G211" s="264"/>
      <c r="H211" s="264"/>
      <c r="I211" s="307"/>
    </row>
    <row r="212" spans="1:9" s="30" customFormat="1" ht="12.75">
      <c r="A212" s="63">
        <v>2169</v>
      </c>
      <c r="B212" s="54" t="s">
        <v>353</v>
      </c>
      <c r="C212" s="64" t="s">
        <v>354</v>
      </c>
      <c r="D212" s="65" t="s">
        <v>355</v>
      </c>
      <c r="E212" s="66">
        <v>30</v>
      </c>
      <c r="F212" s="11">
        <f aca="true" t="shared" si="26" ref="F212:F243">E212*23%</f>
        <v>6.9</v>
      </c>
      <c r="G212" s="12">
        <f aca="true" t="shared" si="27" ref="G212:G243">E212+F212</f>
        <v>36.9</v>
      </c>
      <c r="H212" s="13">
        <f t="shared" si="25"/>
        <v>6.9</v>
      </c>
      <c r="I212" s="13">
        <f t="shared" si="24"/>
        <v>36.9</v>
      </c>
    </row>
    <row r="213" spans="1:9" s="30" customFormat="1" ht="12.75">
      <c r="A213" s="63">
        <v>2170</v>
      </c>
      <c r="B213" s="54" t="s">
        <v>356</v>
      </c>
      <c r="C213" s="8" t="s">
        <v>357</v>
      </c>
      <c r="D213" s="65" t="s">
        <v>355</v>
      </c>
      <c r="E213" s="66">
        <v>8</v>
      </c>
      <c r="F213" s="11">
        <f t="shared" si="26"/>
        <v>1.84</v>
      </c>
      <c r="G213" s="12">
        <f t="shared" si="27"/>
        <v>9.84</v>
      </c>
      <c r="H213" s="13">
        <f t="shared" si="25"/>
        <v>1.84</v>
      </c>
      <c r="I213" s="13">
        <f t="shared" si="24"/>
        <v>9.84</v>
      </c>
    </row>
    <row r="214" spans="1:9" s="30" customFormat="1" ht="12.75">
      <c r="A214" s="63">
        <v>2171</v>
      </c>
      <c r="B214" s="54" t="s">
        <v>358</v>
      </c>
      <c r="C214" s="8" t="s">
        <v>359</v>
      </c>
      <c r="D214" s="65" t="s">
        <v>355</v>
      </c>
      <c r="E214" s="66">
        <v>30</v>
      </c>
      <c r="F214" s="11">
        <f t="shared" si="26"/>
        <v>6.9</v>
      </c>
      <c r="G214" s="12">
        <f t="shared" si="27"/>
        <v>36.9</v>
      </c>
      <c r="H214" s="13">
        <f t="shared" si="25"/>
        <v>6.9</v>
      </c>
      <c r="I214" s="13">
        <f t="shared" si="24"/>
        <v>36.9</v>
      </c>
    </row>
    <row r="215" spans="1:9" s="30" customFormat="1" ht="12.75">
      <c r="A215" s="63">
        <v>2172</v>
      </c>
      <c r="B215" s="54" t="s">
        <v>360</v>
      </c>
      <c r="C215" s="8" t="s">
        <v>361</v>
      </c>
      <c r="D215" s="65" t="s">
        <v>355</v>
      </c>
      <c r="E215" s="66">
        <v>90</v>
      </c>
      <c r="F215" s="11">
        <f t="shared" si="26"/>
        <v>20.7</v>
      </c>
      <c r="G215" s="12">
        <f t="shared" si="27"/>
        <v>110.7</v>
      </c>
      <c r="H215" s="13">
        <f t="shared" si="25"/>
        <v>20.7</v>
      </c>
      <c r="I215" s="13">
        <f t="shared" si="24"/>
        <v>110.7</v>
      </c>
    </row>
    <row r="216" spans="1:9" s="30" customFormat="1" ht="12.75">
      <c r="A216" s="63">
        <v>2173</v>
      </c>
      <c r="B216" s="54" t="s">
        <v>362</v>
      </c>
      <c r="C216" s="8" t="s">
        <v>363</v>
      </c>
      <c r="D216" s="65" t="s">
        <v>355</v>
      </c>
      <c r="E216" s="66">
        <v>50</v>
      </c>
      <c r="F216" s="11">
        <f t="shared" si="26"/>
        <v>11.5</v>
      </c>
      <c r="G216" s="12">
        <f t="shared" si="27"/>
        <v>61.5</v>
      </c>
      <c r="H216" s="13">
        <f t="shared" si="25"/>
        <v>11.5</v>
      </c>
      <c r="I216" s="13">
        <f t="shared" si="24"/>
        <v>61.5</v>
      </c>
    </row>
    <row r="217" spans="1:9" s="30" customFormat="1" ht="12.75">
      <c r="A217" s="63">
        <v>2174</v>
      </c>
      <c r="B217" s="54" t="s">
        <v>364</v>
      </c>
      <c r="C217" s="8" t="s">
        <v>365</v>
      </c>
      <c r="D217" s="65" t="s">
        <v>355</v>
      </c>
      <c r="E217" s="66">
        <v>10</v>
      </c>
      <c r="F217" s="11">
        <f t="shared" si="26"/>
        <v>2.3000000000000003</v>
      </c>
      <c r="G217" s="12">
        <f t="shared" si="27"/>
        <v>12.3</v>
      </c>
      <c r="H217" s="13">
        <f t="shared" si="25"/>
        <v>2.3000000000000003</v>
      </c>
      <c r="I217" s="13">
        <f t="shared" si="24"/>
        <v>12.3</v>
      </c>
    </row>
    <row r="218" spans="1:9" s="30" customFormat="1" ht="12.75">
      <c r="A218" s="63">
        <v>2175</v>
      </c>
      <c r="B218" s="54" t="s">
        <v>366</v>
      </c>
      <c r="C218" s="8" t="s">
        <v>367</v>
      </c>
      <c r="D218" s="65" t="s">
        <v>355</v>
      </c>
      <c r="E218" s="66">
        <v>12</v>
      </c>
      <c r="F218" s="11">
        <f t="shared" si="26"/>
        <v>2.7600000000000002</v>
      </c>
      <c r="G218" s="12">
        <f t="shared" si="27"/>
        <v>14.76</v>
      </c>
      <c r="H218" s="13">
        <f t="shared" si="25"/>
        <v>2.7600000000000002</v>
      </c>
      <c r="I218" s="13">
        <f t="shared" si="24"/>
        <v>14.76</v>
      </c>
    </row>
    <row r="219" spans="1:9" s="30" customFormat="1" ht="12.75">
      <c r="A219" s="63">
        <v>2176</v>
      </c>
      <c r="B219" s="54" t="s">
        <v>368</v>
      </c>
      <c r="C219" s="8" t="s">
        <v>369</v>
      </c>
      <c r="D219" s="65" t="s">
        <v>355</v>
      </c>
      <c r="E219" s="66">
        <v>12</v>
      </c>
      <c r="F219" s="11">
        <f t="shared" si="26"/>
        <v>2.7600000000000002</v>
      </c>
      <c r="G219" s="12">
        <f t="shared" si="27"/>
        <v>14.76</v>
      </c>
      <c r="H219" s="13">
        <f t="shared" si="25"/>
        <v>2.7600000000000002</v>
      </c>
      <c r="I219" s="13">
        <f t="shared" si="24"/>
        <v>14.76</v>
      </c>
    </row>
    <row r="220" spans="1:9" s="30" customFormat="1" ht="12.75">
      <c r="A220" s="63">
        <v>2177</v>
      </c>
      <c r="B220" s="54" t="s">
        <v>370</v>
      </c>
      <c r="C220" s="8" t="s">
        <v>371</v>
      </c>
      <c r="D220" s="65" t="s">
        <v>355</v>
      </c>
      <c r="E220" s="66">
        <v>9.5</v>
      </c>
      <c r="F220" s="11">
        <f t="shared" si="26"/>
        <v>2.185</v>
      </c>
      <c r="G220" s="12">
        <f t="shared" si="27"/>
        <v>11.685</v>
      </c>
      <c r="H220" s="13">
        <f t="shared" si="25"/>
        <v>2.185</v>
      </c>
      <c r="I220" s="13">
        <f t="shared" si="24"/>
        <v>11.685</v>
      </c>
    </row>
    <row r="221" spans="1:9" s="30" customFormat="1" ht="12.75">
      <c r="A221" s="63">
        <v>2178</v>
      </c>
      <c r="B221" s="54" t="s">
        <v>372</v>
      </c>
      <c r="C221" s="8" t="s">
        <v>373</v>
      </c>
      <c r="D221" s="65" t="s">
        <v>355</v>
      </c>
      <c r="E221" s="66">
        <v>6</v>
      </c>
      <c r="F221" s="11">
        <f t="shared" si="26"/>
        <v>1.3800000000000001</v>
      </c>
      <c r="G221" s="12">
        <f t="shared" si="27"/>
        <v>7.38</v>
      </c>
      <c r="H221" s="13">
        <f t="shared" si="25"/>
        <v>1.3800000000000001</v>
      </c>
      <c r="I221" s="13">
        <f t="shared" si="24"/>
        <v>7.38</v>
      </c>
    </row>
    <row r="222" spans="1:9" s="30" customFormat="1" ht="12.75">
      <c r="A222" s="63">
        <v>2179</v>
      </c>
      <c r="B222" s="54" t="s">
        <v>374</v>
      </c>
      <c r="C222" s="8" t="s">
        <v>375</v>
      </c>
      <c r="D222" s="65" t="s">
        <v>355</v>
      </c>
      <c r="E222" s="66">
        <v>20</v>
      </c>
      <c r="F222" s="11">
        <f t="shared" si="26"/>
        <v>4.6000000000000005</v>
      </c>
      <c r="G222" s="12">
        <f t="shared" si="27"/>
        <v>24.6</v>
      </c>
      <c r="H222" s="13">
        <f t="shared" si="25"/>
        <v>4.6000000000000005</v>
      </c>
      <c r="I222" s="13">
        <f t="shared" si="24"/>
        <v>24.6</v>
      </c>
    </row>
    <row r="223" spans="1:9" s="30" customFormat="1" ht="12.75">
      <c r="A223" s="63">
        <v>2180</v>
      </c>
      <c r="B223" s="54" t="s">
        <v>376</v>
      </c>
      <c r="C223" s="8" t="s">
        <v>377</v>
      </c>
      <c r="D223" s="65" t="s">
        <v>355</v>
      </c>
      <c r="E223" s="66">
        <v>100</v>
      </c>
      <c r="F223" s="11">
        <f t="shared" si="26"/>
        <v>23</v>
      </c>
      <c r="G223" s="12">
        <f t="shared" si="27"/>
        <v>123</v>
      </c>
      <c r="H223" s="13">
        <f t="shared" si="25"/>
        <v>23</v>
      </c>
      <c r="I223" s="13">
        <f t="shared" si="24"/>
        <v>123</v>
      </c>
    </row>
    <row r="224" spans="1:9" s="30" customFormat="1" ht="25.5">
      <c r="A224" s="63">
        <v>2181</v>
      </c>
      <c r="B224" s="54" t="s">
        <v>378</v>
      </c>
      <c r="C224" s="8" t="s">
        <v>379</v>
      </c>
      <c r="D224" s="65" t="s">
        <v>355</v>
      </c>
      <c r="E224" s="66">
        <v>10</v>
      </c>
      <c r="F224" s="11">
        <f t="shared" si="26"/>
        <v>2.3000000000000003</v>
      </c>
      <c r="G224" s="12">
        <f t="shared" si="27"/>
        <v>12.3</v>
      </c>
      <c r="H224" s="13">
        <f t="shared" si="25"/>
        <v>2.3000000000000003</v>
      </c>
      <c r="I224" s="13">
        <f t="shared" si="24"/>
        <v>12.3</v>
      </c>
    </row>
    <row r="225" spans="1:9" s="30" customFormat="1" ht="12.75">
      <c r="A225" s="63">
        <v>2182</v>
      </c>
      <c r="B225" s="54" t="s">
        <v>380</v>
      </c>
      <c r="C225" s="8" t="s">
        <v>381</v>
      </c>
      <c r="D225" s="65" t="s">
        <v>355</v>
      </c>
      <c r="E225" s="66">
        <v>30</v>
      </c>
      <c r="F225" s="11">
        <f t="shared" si="26"/>
        <v>6.9</v>
      </c>
      <c r="G225" s="12">
        <f t="shared" si="27"/>
        <v>36.9</v>
      </c>
      <c r="H225" s="13">
        <f t="shared" si="25"/>
        <v>6.9</v>
      </c>
      <c r="I225" s="13">
        <f t="shared" si="24"/>
        <v>36.9</v>
      </c>
    </row>
    <row r="226" spans="1:9" s="30" customFormat="1" ht="12.75">
      <c r="A226" s="63">
        <v>2183</v>
      </c>
      <c r="B226" s="54" t="s">
        <v>382</v>
      </c>
      <c r="C226" s="8" t="s">
        <v>383</v>
      </c>
      <c r="D226" s="65" t="s">
        <v>355</v>
      </c>
      <c r="E226" s="66">
        <v>20</v>
      </c>
      <c r="F226" s="11">
        <f t="shared" si="26"/>
        <v>4.6000000000000005</v>
      </c>
      <c r="G226" s="12">
        <f t="shared" si="27"/>
        <v>24.6</v>
      </c>
      <c r="H226" s="13">
        <f t="shared" si="25"/>
        <v>4.6000000000000005</v>
      </c>
      <c r="I226" s="13">
        <f t="shared" si="24"/>
        <v>24.6</v>
      </c>
    </row>
    <row r="227" spans="1:9" s="30" customFormat="1" ht="12.75">
      <c r="A227" s="63">
        <v>2184</v>
      </c>
      <c r="B227" s="54" t="s">
        <v>384</v>
      </c>
      <c r="C227" s="8" t="s">
        <v>385</v>
      </c>
      <c r="D227" s="65" t="s">
        <v>355</v>
      </c>
      <c r="E227" s="66">
        <v>50</v>
      </c>
      <c r="F227" s="11">
        <f t="shared" si="26"/>
        <v>11.5</v>
      </c>
      <c r="G227" s="12">
        <f t="shared" si="27"/>
        <v>61.5</v>
      </c>
      <c r="H227" s="13">
        <f t="shared" si="25"/>
        <v>11.5</v>
      </c>
      <c r="I227" s="13">
        <f t="shared" si="24"/>
        <v>61.5</v>
      </c>
    </row>
    <row r="228" spans="1:9" s="30" customFormat="1" ht="12.75">
      <c r="A228" s="63">
        <v>2185</v>
      </c>
      <c r="B228" s="54" t="s">
        <v>386</v>
      </c>
      <c r="C228" s="8" t="s">
        <v>387</v>
      </c>
      <c r="D228" s="65" t="s">
        <v>355</v>
      </c>
      <c r="E228" s="66">
        <v>50</v>
      </c>
      <c r="F228" s="11">
        <f t="shared" si="26"/>
        <v>11.5</v>
      </c>
      <c r="G228" s="12">
        <f t="shared" si="27"/>
        <v>61.5</v>
      </c>
      <c r="H228" s="13">
        <f t="shared" si="25"/>
        <v>11.5</v>
      </c>
      <c r="I228" s="13">
        <f t="shared" si="24"/>
        <v>61.5</v>
      </c>
    </row>
    <row r="229" spans="1:9" s="30" customFormat="1" ht="12.75">
      <c r="A229" s="63">
        <v>2186</v>
      </c>
      <c r="B229" s="54" t="s">
        <v>388</v>
      </c>
      <c r="C229" s="8" t="s">
        <v>389</v>
      </c>
      <c r="D229" s="65" t="s">
        <v>355</v>
      </c>
      <c r="E229" s="66">
        <v>40</v>
      </c>
      <c r="F229" s="11">
        <f t="shared" si="26"/>
        <v>9.200000000000001</v>
      </c>
      <c r="G229" s="12">
        <f t="shared" si="27"/>
        <v>49.2</v>
      </c>
      <c r="H229" s="13">
        <f t="shared" si="25"/>
        <v>9.200000000000001</v>
      </c>
      <c r="I229" s="13">
        <f t="shared" si="24"/>
        <v>49.2</v>
      </c>
    </row>
    <row r="230" spans="1:9" s="30" customFormat="1" ht="12.75">
      <c r="A230" s="63">
        <v>2187</v>
      </c>
      <c r="B230" s="54" t="s">
        <v>390</v>
      </c>
      <c r="C230" s="8" t="s">
        <v>391</v>
      </c>
      <c r="D230" s="65" t="s">
        <v>355</v>
      </c>
      <c r="E230" s="66">
        <v>40</v>
      </c>
      <c r="F230" s="11">
        <f t="shared" si="26"/>
        <v>9.200000000000001</v>
      </c>
      <c r="G230" s="12">
        <f t="shared" si="27"/>
        <v>49.2</v>
      </c>
      <c r="H230" s="13">
        <f t="shared" si="25"/>
        <v>9.200000000000001</v>
      </c>
      <c r="I230" s="13">
        <f t="shared" si="24"/>
        <v>49.2</v>
      </c>
    </row>
    <row r="231" spans="1:9" s="30" customFormat="1" ht="12.75">
      <c r="A231" s="63">
        <v>2188</v>
      </c>
      <c r="B231" s="41" t="s">
        <v>392</v>
      </c>
      <c r="C231" s="67" t="s">
        <v>393</v>
      </c>
      <c r="D231" s="65" t="s">
        <v>355</v>
      </c>
      <c r="E231" s="66">
        <v>25</v>
      </c>
      <c r="F231" s="11">
        <f t="shared" si="26"/>
        <v>5.75</v>
      </c>
      <c r="G231" s="12">
        <f t="shared" si="27"/>
        <v>30.75</v>
      </c>
      <c r="H231" s="13">
        <f t="shared" si="25"/>
        <v>5.75</v>
      </c>
      <c r="I231" s="13">
        <f t="shared" si="24"/>
        <v>30.75</v>
      </c>
    </row>
    <row r="232" spans="1:9" s="30" customFormat="1" ht="12.75">
      <c r="A232" s="63">
        <v>2189</v>
      </c>
      <c r="B232" s="41" t="s">
        <v>394</v>
      </c>
      <c r="C232" s="67" t="s">
        <v>395</v>
      </c>
      <c r="D232" s="65" t="s">
        <v>355</v>
      </c>
      <c r="E232" s="66">
        <v>25</v>
      </c>
      <c r="F232" s="11">
        <f t="shared" si="26"/>
        <v>5.75</v>
      </c>
      <c r="G232" s="12">
        <f t="shared" si="27"/>
        <v>30.75</v>
      </c>
      <c r="H232" s="13">
        <f t="shared" si="25"/>
        <v>5.75</v>
      </c>
      <c r="I232" s="13">
        <f t="shared" si="24"/>
        <v>30.75</v>
      </c>
    </row>
    <row r="233" spans="1:9" s="30" customFormat="1" ht="12.75">
      <c r="A233" s="63">
        <v>2190</v>
      </c>
      <c r="B233" s="41" t="s">
        <v>396</v>
      </c>
      <c r="C233" s="67" t="s">
        <v>397</v>
      </c>
      <c r="D233" s="65" t="s">
        <v>355</v>
      </c>
      <c r="E233" s="66">
        <v>100</v>
      </c>
      <c r="F233" s="48">
        <f t="shared" si="26"/>
        <v>23</v>
      </c>
      <c r="G233" s="32">
        <f t="shared" si="27"/>
        <v>123</v>
      </c>
      <c r="H233" s="13">
        <f t="shared" si="25"/>
        <v>23</v>
      </c>
      <c r="I233" s="13">
        <f t="shared" si="24"/>
        <v>123</v>
      </c>
    </row>
    <row r="234" spans="1:9" s="30" customFormat="1" ht="12.75">
      <c r="A234" s="63">
        <v>2191</v>
      </c>
      <c r="B234" s="41" t="s">
        <v>398</v>
      </c>
      <c r="C234" s="67" t="s">
        <v>399</v>
      </c>
      <c r="D234" s="65" t="s">
        <v>355</v>
      </c>
      <c r="E234" s="66">
        <v>80</v>
      </c>
      <c r="F234" s="48">
        <f t="shared" si="26"/>
        <v>18.400000000000002</v>
      </c>
      <c r="G234" s="32">
        <f t="shared" si="27"/>
        <v>98.4</v>
      </c>
      <c r="H234" s="13">
        <f t="shared" si="25"/>
        <v>18.400000000000002</v>
      </c>
      <c r="I234" s="13">
        <f t="shared" si="24"/>
        <v>98.4</v>
      </c>
    </row>
    <row r="235" spans="1:9" s="30" customFormat="1" ht="12.75">
      <c r="A235" s="63">
        <v>2192</v>
      </c>
      <c r="B235" s="41" t="s">
        <v>400</v>
      </c>
      <c r="C235" s="67" t="s">
        <v>401</v>
      </c>
      <c r="D235" s="65" t="s">
        <v>355</v>
      </c>
      <c r="E235" s="66">
        <v>50</v>
      </c>
      <c r="F235" s="48">
        <f t="shared" si="26"/>
        <v>11.5</v>
      </c>
      <c r="G235" s="32">
        <f t="shared" si="27"/>
        <v>61.5</v>
      </c>
      <c r="H235" s="13">
        <f t="shared" si="25"/>
        <v>11.5</v>
      </c>
      <c r="I235" s="13">
        <f t="shared" si="24"/>
        <v>61.5</v>
      </c>
    </row>
    <row r="236" spans="1:9" s="30" customFormat="1" ht="12.75">
      <c r="A236" s="63">
        <v>2193</v>
      </c>
      <c r="B236" s="41" t="s">
        <v>402</v>
      </c>
      <c r="C236" s="67" t="s">
        <v>403</v>
      </c>
      <c r="D236" s="65" t="s">
        <v>355</v>
      </c>
      <c r="E236" s="66">
        <v>70</v>
      </c>
      <c r="F236" s="48">
        <f t="shared" si="26"/>
        <v>16.1</v>
      </c>
      <c r="G236" s="32">
        <f t="shared" si="27"/>
        <v>86.1</v>
      </c>
      <c r="H236" s="13">
        <f t="shared" si="25"/>
        <v>16.1</v>
      </c>
      <c r="I236" s="13">
        <f t="shared" si="24"/>
        <v>86.1</v>
      </c>
    </row>
    <row r="237" spans="1:9" s="30" customFormat="1" ht="12.75">
      <c r="A237" s="63">
        <v>2194</v>
      </c>
      <c r="B237" s="41" t="s">
        <v>404</v>
      </c>
      <c r="C237" s="67" t="s">
        <v>405</v>
      </c>
      <c r="D237" s="65" t="s">
        <v>355</v>
      </c>
      <c r="E237" s="66">
        <v>90</v>
      </c>
      <c r="F237" s="48">
        <f t="shared" si="26"/>
        <v>20.7</v>
      </c>
      <c r="G237" s="32">
        <f t="shared" si="27"/>
        <v>110.7</v>
      </c>
      <c r="H237" s="13">
        <f t="shared" si="25"/>
        <v>20.7</v>
      </c>
      <c r="I237" s="13">
        <f t="shared" si="24"/>
        <v>110.7</v>
      </c>
    </row>
    <row r="238" spans="1:9" s="30" customFormat="1" ht="12.75">
      <c r="A238" s="63">
        <v>2195</v>
      </c>
      <c r="B238" s="41" t="s">
        <v>406</v>
      </c>
      <c r="C238" s="67" t="s">
        <v>407</v>
      </c>
      <c r="D238" s="65" t="s">
        <v>355</v>
      </c>
      <c r="E238" s="66">
        <v>45</v>
      </c>
      <c r="F238" s="48">
        <f t="shared" si="26"/>
        <v>10.35</v>
      </c>
      <c r="G238" s="32">
        <f t="shared" si="27"/>
        <v>55.35</v>
      </c>
      <c r="H238" s="13">
        <f t="shared" si="25"/>
        <v>10.35</v>
      </c>
      <c r="I238" s="13">
        <f t="shared" si="24"/>
        <v>55.35</v>
      </c>
    </row>
    <row r="239" spans="1:9" s="30" customFormat="1" ht="12.75">
      <c r="A239" s="63">
        <v>2196</v>
      </c>
      <c r="B239" s="41" t="s">
        <v>408</v>
      </c>
      <c r="C239" s="67" t="s">
        <v>409</v>
      </c>
      <c r="D239" s="65" t="s">
        <v>355</v>
      </c>
      <c r="E239" s="66">
        <v>160</v>
      </c>
      <c r="F239" s="48">
        <f t="shared" si="26"/>
        <v>36.800000000000004</v>
      </c>
      <c r="G239" s="32">
        <f t="shared" si="27"/>
        <v>196.8</v>
      </c>
      <c r="H239" s="13">
        <f t="shared" si="25"/>
        <v>36.800000000000004</v>
      </c>
      <c r="I239" s="13">
        <f t="shared" si="24"/>
        <v>196.8</v>
      </c>
    </row>
    <row r="240" spans="1:9" s="30" customFormat="1" ht="12.75">
      <c r="A240" s="63">
        <v>2197</v>
      </c>
      <c r="B240" s="41" t="s">
        <v>408</v>
      </c>
      <c r="C240" s="67" t="s">
        <v>410</v>
      </c>
      <c r="D240" s="65" t="s">
        <v>355</v>
      </c>
      <c r="E240" s="66">
        <v>160</v>
      </c>
      <c r="F240" s="48">
        <f t="shared" si="26"/>
        <v>36.800000000000004</v>
      </c>
      <c r="G240" s="32">
        <f t="shared" si="27"/>
        <v>196.8</v>
      </c>
      <c r="H240" s="13">
        <f t="shared" si="25"/>
        <v>36.800000000000004</v>
      </c>
      <c r="I240" s="13">
        <f t="shared" si="24"/>
        <v>196.8</v>
      </c>
    </row>
    <row r="241" spans="1:9" s="30" customFormat="1" ht="12.75">
      <c r="A241" s="63">
        <v>2198</v>
      </c>
      <c r="B241" s="41" t="s">
        <v>408</v>
      </c>
      <c r="C241" s="67" t="s">
        <v>411</v>
      </c>
      <c r="D241" s="65" t="s">
        <v>355</v>
      </c>
      <c r="E241" s="66">
        <v>160</v>
      </c>
      <c r="F241" s="48">
        <f t="shared" si="26"/>
        <v>36.800000000000004</v>
      </c>
      <c r="G241" s="32">
        <f t="shared" si="27"/>
        <v>196.8</v>
      </c>
      <c r="H241" s="13">
        <f t="shared" si="25"/>
        <v>36.800000000000004</v>
      </c>
      <c r="I241" s="13">
        <f t="shared" si="24"/>
        <v>196.8</v>
      </c>
    </row>
    <row r="242" spans="1:9" s="30" customFormat="1" ht="25.5">
      <c r="A242" s="63">
        <v>2199</v>
      </c>
      <c r="B242" s="41" t="s">
        <v>412</v>
      </c>
      <c r="C242" s="67" t="s">
        <v>413</v>
      </c>
      <c r="D242" s="65" t="s">
        <v>355</v>
      </c>
      <c r="E242" s="66">
        <v>100</v>
      </c>
      <c r="F242" s="48">
        <f t="shared" si="26"/>
        <v>23</v>
      </c>
      <c r="G242" s="32">
        <f t="shared" si="27"/>
        <v>123</v>
      </c>
      <c r="H242" s="13">
        <f t="shared" si="25"/>
        <v>23</v>
      </c>
      <c r="I242" s="13">
        <f t="shared" si="24"/>
        <v>123</v>
      </c>
    </row>
    <row r="243" spans="1:9" s="30" customFormat="1" ht="25.5">
      <c r="A243" s="63">
        <v>2200</v>
      </c>
      <c r="B243" s="41" t="s">
        <v>414</v>
      </c>
      <c r="C243" s="67" t="s">
        <v>415</v>
      </c>
      <c r="D243" s="65" t="s">
        <v>355</v>
      </c>
      <c r="E243" s="66">
        <v>500</v>
      </c>
      <c r="F243" s="48">
        <f t="shared" si="26"/>
        <v>115</v>
      </c>
      <c r="G243" s="32">
        <f t="shared" si="27"/>
        <v>615</v>
      </c>
      <c r="H243" s="13">
        <f t="shared" si="25"/>
        <v>115</v>
      </c>
      <c r="I243" s="13">
        <f t="shared" si="24"/>
        <v>615</v>
      </c>
    </row>
    <row r="244" spans="1:9" s="18" customFormat="1" ht="14.25" customHeight="1">
      <c r="A244" s="270" t="s">
        <v>416</v>
      </c>
      <c r="B244" s="271"/>
      <c r="C244" s="271"/>
      <c r="D244" s="271"/>
      <c r="E244" s="271"/>
      <c r="F244" s="271"/>
      <c r="G244" s="271"/>
      <c r="H244" s="271"/>
      <c r="I244" s="309"/>
    </row>
    <row r="245" spans="1:9" s="30" customFormat="1" ht="12.75">
      <c r="A245" s="63">
        <v>2201</v>
      </c>
      <c r="B245" s="54" t="s">
        <v>417</v>
      </c>
      <c r="C245" s="8" t="s">
        <v>418</v>
      </c>
      <c r="D245" s="65" t="s">
        <v>355</v>
      </c>
      <c r="E245" s="66">
        <v>4.5</v>
      </c>
      <c r="F245" s="11">
        <f aca="true" t="shared" si="28" ref="F245:F308">E245*23%</f>
        <v>1.0350000000000001</v>
      </c>
      <c r="G245" s="12">
        <f aca="true" t="shared" si="29" ref="G245:G308">E245+F245</f>
        <v>5.535</v>
      </c>
      <c r="H245" s="13">
        <f t="shared" si="25"/>
        <v>1.0350000000000001</v>
      </c>
      <c r="I245" s="13">
        <f t="shared" si="24"/>
        <v>5.535</v>
      </c>
    </row>
    <row r="246" spans="1:9" s="30" customFormat="1" ht="12.75">
      <c r="A246" s="63">
        <v>2202</v>
      </c>
      <c r="B246" s="54" t="s">
        <v>419</v>
      </c>
      <c r="C246" s="8" t="s">
        <v>420</v>
      </c>
      <c r="D246" s="65" t="s">
        <v>355</v>
      </c>
      <c r="E246" s="66">
        <v>6</v>
      </c>
      <c r="F246" s="11">
        <f t="shared" si="28"/>
        <v>1.3800000000000001</v>
      </c>
      <c r="G246" s="12">
        <f t="shared" si="29"/>
        <v>7.38</v>
      </c>
      <c r="H246" s="13">
        <f t="shared" si="25"/>
        <v>1.3800000000000001</v>
      </c>
      <c r="I246" s="13">
        <f t="shared" si="24"/>
        <v>7.38</v>
      </c>
    </row>
    <row r="247" spans="1:9" s="30" customFormat="1" ht="12.75">
      <c r="A247" s="63">
        <v>2203</v>
      </c>
      <c r="B247" s="7" t="s">
        <v>421</v>
      </c>
      <c r="C247" s="28" t="s">
        <v>422</v>
      </c>
      <c r="D247" s="65" t="s">
        <v>355</v>
      </c>
      <c r="E247" s="68">
        <v>19</v>
      </c>
      <c r="F247" s="11">
        <f t="shared" si="28"/>
        <v>4.37</v>
      </c>
      <c r="G247" s="12">
        <f t="shared" si="29"/>
        <v>23.37</v>
      </c>
      <c r="H247" s="13">
        <f t="shared" si="25"/>
        <v>4.37</v>
      </c>
      <c r="I247" s="13">
        <f t="shared" si="24"/>
        <v>23.37</v>
      </c>
    </row>
    <row r="248" spans="1:9" s="30" customFormat="1" ht="12.75">
      <c r="A248" s="63">
        <v>2204</v>
      </c>
      <c r="B248" s="54" t="s">
        <v>423</v>
      </c>
      <c r="C248" s="8" t="s">
        <v>424</v>
      </c>
      <c r="D248" s="65" t="s">
        <v>355</v>
      </c>
      <c r="E248" s="66">
        <v>5</v>
      </c>
      <c r="F248" s="11">
        <f t="shared" si="28"/>
        <v>1.1500000000000001</v>
      </c>
      <c r="G248" s="12">
        <f t="shared" si="29"/>
        <v>6.15</v>
      </c>
      <c r="H248" s="13">
        <f t="shared" si="25"/>
        <v>1.1500000000000001</v>
      </c>
      <c r="I248" s="13">
        <f t="shared" si="24"/>
        <v>6.15</v>
      </c>
    </row>
    <row r="249" spans="1:9" s="30" customFormat="1" ht="12.75">
      <c r="A249" s="63">
        <v>2205</v>
      </c>
      <c r="B249" s="54" t="s">
        <v>425</v>
      </c>
      <c r="C249" s="8" t="s">
        <v>426</v>
      </c>
      <c r="D249" s="65" t="s">
        <v>355</v>
      </c>
      <c r="E249" s="66">
        <v>6</v>
      </c>
      <c r="F249" s="11">
        <f t="shared" si="28"/>
        <v>1.3800000000000001</v>
      </c>
      <c r="G249" s="12">
        <f t="shared" si="29"/>
        <v>7.38</v>
      </c>
      <c r="H249" s="13">
        <f t="shared" si="25"/>
        <v>1.3800000000000001</v>
      </c>
      <c r="I249" s="13">
        <f t="shared" si="24"/>
        <v>7.38</v>
      </c>
    </row>
    <row r="250" spans="1:9" s="30" customFormat="1" ht="12.75">
      <c r="A250" s="63">
        <v>2206</v>
      </c>
      <c r="B250" s="54" t="s">
        <v>427</v>
      </c>
      <c r="C250" s="8" t="s">
        <v>428</v>
      </c>
      <c r="D250" s="65" t="s">
        <v>355</v>
      </c>
      <c r="E250" s="66">
        <v>5</v>
      </c>
      <c r="F250" s="11">
        <f t="shared" si="28"/>
        <v>1.1500000000000001</v>
      </c>
      <c r="G250" s="12">
        <f t="shared" si="29"/>
        <v>6.15</v>
      </c>
      <c r="H250" s="13">
        <f t="shared" si="25"/>
        <v>1.1500000000000001</v>
      </c>
      <c r="I250" s="13">
        <f t="shared" si="24"/>
        <v>6.15</v>
      </c>
    </row>
    <row r="251" spans="1:9" s="30" customFormat="1" ht="12.75">
      <c r="A251" s="63">
        <v>2207</v>
      </c>
      <c r="B251" s="54" t="s">
        <v>429</v>
      </c>
      <c r="C251" s="8" t="s">
        <v>430</v>
      </c>
      <c r="D251" s="65" t="s">
        <v>355</v>
      </c>
      <c r="E251" s="66">
        <v>6</v>
      </c>
      <c r="F251" s="11">
        <f t="shared" si="28"/>
        <v>1.3800000000000001</v>
      </c>
      <c r="G251" s="12">
        <f t="shared" si="29"/>
        <v>7.38</v>
      </c>
      <c r="H251" s="13">
        <f t="shared" si="25"/>
        <v>1.3800000000000001</v>
      </c>
      <c r="I251" s="13">
        <f t="shared" si="24"/>
        <v>7.38</v>
      </c>
    </row>
    <row r="252" spans="1:9" s="30" customFormat="1" ht="12.75">
      <c r="A252" s="63">
        <v>2208</v>
      </c>
      <c r="B252" s="54" t="s">
        <v>431</v>
      </c>
      <c r="C252" s="8" t="s">
        <v>432</v>
      </c>
      <c r="D252" s="65" t="s">
        <v>355</v>
      </c>
      <c r="E252" s="66">
        <v>6.5</v>
      </c>
      <c r="F252" s="11">
        <f t="shared" si="28"/>
        <v>1.495</v>
      </c>
      <c r="G252" s="12">
        <f t="shared" si="29"/>
        <v>7.995</v>
      </c>
      <c r="H252" s="13">
        <f t="shared" si="25"/>
        <v>1.495</v>
      </c>
      <c r="I252" s="13">
        <f t="shared" si="24"/>
        <v>7.995</v>
      </c>
    </row>
    <row r="253" spans="1:9" s="30" customFormat="1" ht="12.75">
      <c r="A253" s="63">
        <v>2209</v>
      </c>
      <c r="B253" s="54" t="s">
        <v>431</v>
      </c>
      <c r="C253" s="8" t="s">
        <v>433</v>
      </c>
      <c r="D253" s="65" t="s">
        <v>355</v>
      </c>
      <c r="E253" s="66">
        <v>8.5</v>
      </c>
      <c r="F253" s="11">
        <f t="shared" si="28"/>
        <v>1.955</v>
      </c>
      <c r="G253" s="12">
        <f t="shared" si="29"/>
        <v>10.455</v>
      </c>
      <c r="H253" s="13">
        <f t="shared" si="25"/>
        <v>1.955</v>
      </c>
      <c r="I253" s="13">
        <f t="shared" si="24"/>
        <v>10.455</v>
      </c>
    </row>
    <row r="254" spans="1:9" s="30" customFormat="1" ht="12.75">
      <c r="A254" s="63">
        <v>2210</v>
      </c>
      <c r="B254" s="54" t="s">
        <v>434</v>
      </c>
      <c r="C254" s="8" t="s">
        <v>435</v>
      </c>
      <c r="D254" s="65" t="s">
        <v>355</v>
      </c>
      <c r="E254" s="66">
        <v>6.5</v>
      </c>
      <c r="F254" s="11">
        <f t="shared" si="28"/>
        <v>1.495</v>
      </c>
      <c r="G254" s="12">
        <f t="shared" si="29"/>
        <v>7.995</v>
      </c>
      <c r="H254" s="13">
        <f t="shared" si="25"/>
        <v>1.495</v>
      </c>
      <c r="I254" s="13">
        <f t="shared" si="24"/>
        <v>7.995</v>
      </c>
    </row>
    <row r="255" spans="1:9" s="30" customFormat="1" ht="12.75">
      <c r="A255" s="63">
        <v>2211</v>
      </c>
      <c r="B255" s="54" t="s">
        <v>436</v>
      </c>
      <c r="C255" s="8" t="s">
        <v>437</v>
      </c>
      <c r="D255" s="65" t="s">
        <v>355</v>
      </c>
      <c r="E255" s="66">
        <v>7</v>
      </c>
      <c r="F255" s="11">
        <f t="shared" si="28"/>
        <v>1.61</v>
      </c>
      <c r="G255" s="12">
        <f t="shared" si="29"/>
        <v>8.61</v>
      </c>
      <c r="H255" s="13">
        <f t="shared" si="25"/>
        <v>1.61</v>
      </c>
      <c r="I255" s="13">
        <f t="shared" si="24"/>
        <v>8.61</v>
      </c>
    </row>
    <row r="256" spans="1:9" s="30" customFormat="1" ht="12.75">
      <c r="A256" s="63">
        <v>2212</v>
      </c>
      <c r="B256" s="54" t="s">
        <v>438</v>
      </c>
      <c r="C256" s="8" t="s">
        <v>439</v>
      </c>
      <c r="D256" s="65" t="s">
        <v>355</v>
      </c>
      <c r="E256" s="66">
        <v>10</v>
      </c>
      <c r="F256" s="11">
        <f t="shared" si="28"/>
        <v>2.3000000000000003</v>
      </c>
      <c r="G256" s="12">
        <f t="shared" si="29"/>
        <v>12.3</v>
      </c>
      <c r="H256" s="13">
        <f t="shared" si="25"/>
        <v>2.3000000000000003</v>
      </c>
      <c r="I256" s="13">
        <f t="shared" si="24"/>
        <v>12.3</v>
      </c>
    </row>
    <row r="257" spans="1:9" s="30" customFormat="1" ht="12.75">
      <c r="A257" s="63">
        <v>2213</v>
      </c>
      <c r="B257" s="54" t="s">
        <v>440</v>
      </c>
      <c r="C257" s="8" t="s">
        <v>441</v>
      </c>
      <c r="D257" s="65" t="s">
        <v>355</v>
      </c>
      <c r="E257" s="66">
        <v>4</v>
      </c>
      <c r="F257" s="11">
        <f t="shared" si="28"/>
        <v>0.92</v>
      </c>
      <c r="G257" s="12">
        <f t="shared" si="29"/>
        <v>4.92</v>
      </c>
      <c r="H257" s="13">
        <f t="shared" si="25"/>
        <v>0.92</v>
      </c>
      <c r="I257" s="13">
        <f t="shared" si="24"/>
        <v>4.92</v>
      </c>
    </row>
    <row r="258" spans="1:9" s="30" customFormat="1" ht="12.75">
      <c r="A258" s="63">
        <v>2214</v>
      </c>
      <c r="B258" s="54" t="s">
        <v>442</v>
      </c>
      <c r="C258" s="8" t="s">
        <v>443</v>
      </c>
      <c r="D258" s="65" t="s">
        <v>355</v>
      </c>
      <c r="E258" s="66">
        <v>5</v>
      </c>
      <c r="F258" s="11">
        <f t="shared" si="28"/>
        <v>1.1500000000000001</v>
      </c>
      <c r="G258" s="12">
        <f t="shared" si="29"/>
        <v>6.15</v>
      </c>
      <c r="H258" s="13">
        <f t="shared" si="25"/>
        <v>1.1500000000000001</v>
      </c>
      <c r="I258" s="13">
        <f t="shared" si="24"/>
        <v>6.15</v>
      </c>
    </row>
    <row r="259" spans="1:9" s="30" customFormat="1" ht="25.5">
      <c r="A259" s="63">
        <v>2215</v>
      </c>
      <c r="B259" s="41" t="s">
        <v>444</v>
      </c>
      <c r="C259" s="42" t="s">
        <v>445</v>
      </c>
      <c r="D259" s="65" t="s">
        <v>355</v>
      </c>
      <c r="E259" s="69">
        <v>8</v>
      </c>
      <c r="F259" s="11">
        <f t="shared" si="28"/>
        <v>1.84</v>
      </c>
      <c r="G259" s="12">
        <f t="shared" si="29"/>
        <v>9.84</v>
      </c>
      <c r="H259" s="13">
        <f t="shared" si="25"/>
        <v>1.84</v>
      </c>
      <c r="I259" s="13">
        <f t="shared" si="24"/>
        <v>9.84</v>
      </c>
    </row>
    <row r="260" spans="1:9" s="30" customFormat="1" ht="12.75">
      <c r="A260" s="63">
        <v>2216</v>
      </c>
      <c r="B260" s="54" t="s">
        <v>446</v>
      </c>
      <c r="C260" s="8" t="s">
        <v>460</v>
      </c>
      <c r="D260" s="65" t="s">
        <v>355</v>
      </c>
      <c r="E260" s="66">
        <v>18</v>
      </c>
      <c r="F260" s="11">
        <f t="shared" si="28"/>
        <v>4.140000000000001</v>
      </c>
      <c r="G260" s="12">
        <f t="shared" si="29"/>
        <v>22.14</v>
      </c>
      <c r="H260" s="13">
        <f t="shared" si="25"/>
        <v>4.140000000000001</v>
      </c>
      <c r="I260" s="13">
        <f t="shared" si="24"/>
        <v>22.14</v>
      </c>
    </row>
    <row r="261" spans="1:9" s="30" customFormat="1" ht="12.75">
      <c r="A261" s="63">
        <v>2217</v>
      </c>
      <c r="B261" s="54" t="s">
        <v>461</v>
      </c>
      <c r="C261" s="8" t="s">
        <v>462</v>
      </c>
      <c r="D261" s="65" t="s">
        <v>355</v>
      </c>
      <c r="E261" s="66">
        <v>4.5</v>
      </c>
      <c r="F261" s="11">
        <f t="shared" si="28"/>
        <v>1.0350000000000001</v>
      </c>
      <c r="G261" s="12">
        <f t="shared" si="29"/>
        <v>5.535</v>
      </c>
      <c r="H261" s="13">
        <f t="shared" si="25"/>
        <v>1.0350000000000001</v>
      </c>
      <c r="I261" s="13">
        <f t="shared" si="24"/>
        <v>5.535</v>
      </c>
    </row>
    <row r="262" spans="1:9" s="30" customFormat="1" ht="12.75">
      <c r="A262" s="63">
        <v>2218</v>
      </c>
      <c r="B262" s="54" t="s">
        <v>463</v>
      </c>
      <c r="C262" s="8" t="s">
        <v>464</v>
      </c>
      <c r="D262" s="65" t="s">
        <v>355</v>
      </c>
      <c r="E262" s="66">
        <v>6</v>
      </c>
      <c r="F262" s="11">
        <f t="shared" si="28"/>
        <v>1.3800000000000001</v>
      </c>
      <c r="G262" s="12">
        <f t="shared" si="29"/>
        <v>7.38</v>
      </c>
      <c r="H262" s="13">
        <f t="shared" si="25"/>
        <v>1.3800000000000001</v>
      </c>
      <c r="I262" s="13">
        <f t="shared" si="24"/>
        <v>7.38</v>
      </c>
    </row>
    <row r="263" spans="1:9" s="30" customFormat="1" ht="12.75">
      <c r="A263" s="63">
        <v>2219</v>
      </c>
      <c r="B263" s="54" t="s">
        <v>465</v>
      </c>
      <c r="C263" s="8" t="s">
        <v>466</v>
      </c>
      <c r="D263" s="65" t="s">
        <v>355</v>
      </c>
      <c r="E263" s="66">
        <v>5</v>
      </c>
      <c r="F263" s="11">
        <f t="shared" si="28"/>
        <v>1.1500000000000001</v>
      </c>
      <c r="G263" s="12">
        <f t="shared" si="29"/>
        <v>6.15</v>
      </c>
      <c r="H263" s="13">
        <f t="shared" si="25"/>
        <v>1.1500000000000001</v>
      </c>
      <c r="I263" s="13">
        <f t="shared" si="24"/>
        <v>6.15</v>
      </c>
    </row>
    <row r="264" spans="1:9" s="30" customFormat="1" ht="12.75">
      <c r="A264" s="63">
        <v>2220</v>
      </c>
      <c r="B264" s="54" t="s">
        <v>467</v>
      </c>
      <c r="C264" s="8" t="s">
        <v>468</v>
      </c>
      <c r="D264" s="65" t="s">
        <v>355</v>
      </c>
      <c r="E264" s="66">
        <v>7</v>
      </c>
      <c r="F264" s="11">
        <f t="shared" si="28"/>
        <v>1.61</v>
      </c>
      <c r="G264" s="12">
        <f t="shared" si="29"/>
        <v>8.61</v>
      </c>
      <c r="H264" s="13">
        <f t="shared" si="25"/>
        <v>1.61</v>
      </c>
      <c r="I264" s="13">
        <f t="shared" si="24"/>
        <v>8.61</v>
      </c>
    </row>
    <row r="265" spans="1:9" s="30" customFormat="1" ht="12.75">
      <c r="A265" s="63">
        <v>2221</v>
      </c>
      <c r="B265" s="54" t="s">
        <v>469</v>
      </c>
      <c r="C265" s="8" t="s">
        <v>470</v>
      </c>
      <c r="D265" s="65" t="s">
        <v>355</v>
      </c>
      <c r="E265" s="66">
        <v>6</v>
      </c>
      <c r="F265" s="11">
        <f t="shared" si="28"/>
        <v>1.3800000000000001</v>
      </c>
      <c r="G265" s="12">
        <f t="shared" si="29"/>
        <v>7.38</v>
      </c>
      <c r="H265" s="13">
        <f t="shared" si="25"/>
        <v>1.3800000000000001</v>
      </c>
      <c r="I265" s="13">
        <f aca="true" t="shared" si="30" ref="I265:I335">E265+H265</f>
        <v>7.38</v>
      </c>
    </row>
    <row r="266" spans="1:9" s="30" customFormat="1" ht="12.75">
      <c r="A266" s="63">
        <v>2222</v>
      </c>
      <c r="B266" s="54" t="s">
        <v>471</v>
      </c>
      <c r="C266" s="8" t="s">
        <v>472</v>
      </c>
      <c r="D266" s="65" t="s">
        <v>355</v>
      </c>
      <c r="E266" s="66">
        <v>4.5</v>
      </c>
      <c r="F266" s="11">
        <f t="shared" si="28"/>
        <v>1.0350000000000001</v>
      </c>
      <c r="G266" s="12">
        <f t="shared" si="29"/>
        <v>5.535</v>
      </c>
      <c r="H266" s="13">
        <f aca="true" t="shared" si="31" ref="H266:H337">E266*23%</f>
        <v>1.0350000000000001</v>
      </c>
      <c r="I266" s="13">
        <f t="shared" si="30"/>
        <v>5.535</v>
      </c>
    </row>
    <row r="267" spans="1:9" s="30" customFormat="1" ht="12.75">
      <c r="A267" s="63">
        <v>2223</v>
      </c>
      <c r="B267" s="54" t="s">
        <v>473</v>
      </c>
      <c r="C267" s="8" t="s">
        <v>474</v>
      </c>
      <c r="D267" s="65" t="s">
        <v>355</v>
      </c>
      <c r="E267" s="66">
        <v>6.5</v>
      </c>
      <c r="F267" s="11">
        <f t="shared" si="28"/>
        <v>1.495</v>
      </c>
      <c r="G267" s="12">
        <f t="shared" si="29"/>
        <v>7.995</v>
      </c>
      <c r="H267" s="13">
        <f t="shared" si="31"/>
        <v>1.495</v>
      </c>
      <c r="I267" s="13">
        <f t="shared" si="30"/>
        <v>7.995</v>
      </c>
    </row>
    <row r="268" spans="1:9" s="30" customFormat="1" ht="12.75">
      <c r="A268" s="63">
        <v>2224</v>
      </c>
      <c r="B268" s="54" t="s">
        <v>475</v>
      </c>
      <c r="C268" s="8" t="s">
        <v>476</v>
      </c>
      <c r="D268" s="65" t="s">
        <v>355</v>
      </c>
      <c r="E268" s="66">
        <v>5.5</v>
      </c>
      <c r="F268" s="11">
        <f t="shared" si="28"/>
        <v>1.2650000000000001</v>
      </c>
      <c r="G268" s="12">
        <f t="shared" si="29"/>
        <v>6.765000000000001</v>
      </c>
      <c r="H268" s="13">
        <f t="shared" si="31"/>
        <v>1.2650000000000001</v>
      </c>
      <c r="I268" s="13">
        <f t="shared" si="30"/>
        <v>6.765000000000001</v>
      </c>
    </row>
    <row r="269" spans="1:9" s="30" customFormat="1" ht="12.75">
      <c r="A269" s="63">
        <v>2225</v>
      </c>
      <c r="B269" s="54" t="s">
        <v>477</v>
      </c>
      <c r="C269" s="8" t="s">
        <v>478</v>
      </c>
      <c r="D269" s="65" t="s">
        <v>355</v>
      </c>
      <c r="E269" s="66">
        <v>10</v>
      </c>
      <c r="F269" s="11">
        <f t="shared" si="28"/>
        <v>2.3000000000000003</v>
      </c>
      <c r="G269" s="12">
        <f t="shared" si="29"/>
        <v>12.3</v>
      </c>
      <c r="H269" s="13">
        <f t="shared" si="31"/>
        <v>2.3000000000000003</v>
      </c>
      <c r="I269" s="13">
        <f t="shared" si="30"/>
        <v>12.3</v>
      </c>
    </row>
    <row r="270" spans="1:9" s="30" customFormat="1" ht="12.75">
      <c r="A270" s="63">
        <v>2226</v>
      </c>
      <c r="B270" s="54" t="s">
        <v>479</v>
      </c>
      <c r="C270" s="8" t="s">
        <v>480</v>
      </c>
      <c r="D270" s="65" t="s">
        <v>355</v>
      </c>
      <c r="E270" s="66">
        <v>25</v>
      </c>
      <c r="F270" s="11">
        <f t="shared" si="28"/>
        <v>5.75</v>
      </c>
      <c r="G270" s="12">
        <f t="shared" si="29"/>
        <v>30.75</v>
      </c>
      <c r="H270" s="13">
        <f t="shared" si="31"/>
        <v>5.75</v>
      </c>
      <c r="I270" s="13">
        <f t="shared" si="30"/>
        <v>30.75</v>
      </c>
    </row>
    <row r="271" spans="1:9" s="30" customFormat="1" ht="12.75">
      <c r="A271" s="63">
        <v>2227</v>
      </c>
      <c r="B271" s="54" t="s">
        <v>481</v>
      </c>
      <c r="C271" s="8" t="s">
        <v>482</v>
      </c>
      <c r="D271" s="65" t="s">
        <v>355</v>
      </c>
      <c r="E271" s="66">
        <v>40</v>
      </c>
      <c r="F271" s="11">
        <f t="shared" si="28"/>
        <v>9.200000000000001</v>
      </c>
      <c r="G271" s="12">
        <f t="shared" si="29"/>
        <v>49.2</v>
      </c>
      <c r="H271" s="13">
        <f t="shared" si="31"/>
        <v>9.200000000000001</v>
      </c>
      <c r="I271" s="13">
        <f t="shared" si="30"/>
        <v>49.2</v>
      </c>
    </row>
    <row r="272" spans="1:9" s="30" customFormat="1" ht="12.75">
      <c r="A272" s="63">
        <v>2228</v>
      </c>
      <c r="B272" s="54" t="s">
        <v>483</v>
      </c>
      <c r="C272" s="8" t="s">
        <v>484</v>
      </c>
      <c r="D272" s="65" t="s">
        <v>355</v>
      </c>
      <c r="E272" s="66">
        <v>5</v>
      </c>
      <c r="F272" s="11">
        <f t="shared" si="28"/>
        <v>1.1500000000000001</v>
      </c>
      <c r="G272" s="12">
        <f t="shared" si="29"/>
        <v>6.15</v>
      </c>
      <c r="H272" s="13">
        <f t="shared" si="31"/>
        <v>1.1500000000000001</v>
      </c>
      <c r="I272" s="13">
        <f t="shared" si="30"/>
        <v>6.15</v>
      </c>
    </row>
    <row r="273" spans="1:9" s="30" customFormat="1" ht="12.75">
      <c r="A273" s="63">
        <v>2229</v>
      </c>
      <c r="B273" s="54" t="s">
        <v>485</v>
      </c>
      <c r="C273" s="8" t="s">
        <v>486</v>
      </c>
      <c r="D273" s="65" t="s">
        <v>355</v>
      </c>
      <c r="E273" s="66">
        <v>4.5</v>
      </c>
      <c r="F273" s="11">
        <f t="shared" si="28"/>
        <v>1.0350000000000001</v>
      </c>
      <c r="G273" s="12">
        <f t="shared" si="29"/>
        <v>5.535</v>
      </c>
      <c r="H273" s="13">
        <f t="shared" si="31"/>
        <v>1.0350000000000001</v>
      </c>
      <c r="I273" s="13">
        <f t="shared" si="30"/>
        <v>5.535</v>
      </c>
    </row>
    <row r="274" spans="1:9" s="30" customFormat="1" ht="12.75">
      <c r="A274" s="63">
        <v>2230</v>
      </c>
      <c r="B274" s="54" t="s">
        <v>487</v>
      </c>
      <c r="C274" s="8" t="s">
        <v>488</v>
      </c>
      <c r="D274" s="65" t="s">
        <v>355</v>
      </c>
      <c r="E274" s="66">
        <v>6</v>
      </c>
      <c r="F274" s="11">
        <f t="shared" si="28"/>
        <v>1.3800000000000001</v>
      </c>
      <c r="G274" s="12">
        <f t="shared" si="29"/>
        <v>7.38</v>
      </c>
      <c r="H274" s="13">
        <f t="shared" si="31"/>
        <v>1.3800000000000001</v>
      </c>
      <c r="I274" s="13">
        <f t="shared" si="30"/>
        <v>7.38</v>
      </c>
    </row>
    <row r="275" spans="1:9" s="30" customFormat="1" ht="12.75">
      <c r="A275" s="63">
        <v>2231</v>
      </c>
      <c r="B275" s="54" t="s">
        <v>489</v>
      </c>
      <c r="C275" s="8" t="s">
        <v>490</v>
      </c>
      <c r="D275" s="65" t="s">
        <v>355</v>
      </c>
      <c r="E275" s="66">
        <v>60</v>
      </c>
      <c r="F275" s="11">
        <f t="shared" si="28"/>
        <v>13.8</v>
      </c>
      <c r="G275" s="12">
        <f t="shared" si="29"/>
        <v>73.8</v>
      </c>
      <c r="H275" s="13">
        <f t="shared" si="31"/>
        <v>13.8</v>
      </c>
      <c r="I275" s="13">
        <f t="shared" si="30"/>
        <v>73.8</v>
      </c>
    </row>
    <row r="276" spans="1:9" s="30" customFormat="1" ht="12.75">
      <c r="A276" s="63">
        <v>2232</v>
      </c>
      <c r="B276" s="54" t="s">
        <v>491</v>
      </c>
      <c r="C276" s="8" t="s">
        <v>492</v>
      </c>
      <c r="D276" s="65" t="s">
        <v>355</v>
      </c>
      <c r="E276" s="66">
        <v>8</v>
      </c>
      <c r="F276" s="11">
        <f t="shared" si="28"/>
        <v>1.84</v>
      </c>
      <c r="G276" s="12">
        <f t="shared" si="29"/>
        <v>9.84</v>
      </c>
      <c r="H276" s="13">
        <f t="shared" si="31"/>
        <v>1.84</v>
      </c>
      <c r="I276" s="13">
        <f t="shared" si="30"/>
        <v>9.84</v>
      </c>
    </row>
    <row r="277" spans="1:9" s="30" customFormat="1" ht="12.75">
      <c r="A277" s="63">
        <v>2233</v>
      </c>
      <c r="B277" s="54" t="s">
        <v>493</v>
      </c>
      <c r="C277" s="8" t="s">
        <v>494</v>
      </c>
      <c r="D277" s="65" t="s">
        <v>355</v>
      </c>
      <c r="E277" s="66">
        <v>10</v>
      </c>
      <c r="F277" s="11">
        <f t="shared" si="28"/>
        <v>2.3000000000000003</v>
      </c>
      <c r="G277" s="12">
        <f t="shared" si="29"/>
        <v>12.3</v>
      </c>
      <c r="H277" s="13">
        <f t="shared" si="31"/>
        <v>2.3000000000000003</v>
      </c>
      <c r="I277" s="13">
        <f t="shared" si="30"/>
        <v>12.3</v>
      </c>
    </row>
    <row r="278" spans="1:9" s="30" customFormat="1" ht="12.75">
      <c r="A278" s="63">
        <v>2234</v>
      </c>
      <c r="B278" s="54" t="s">
        <v>495</v>
      </c>
      <c r="C278" s="8" t="s">
        <v>496</v>
      </c>
      <c r="D278" s="65" t="s">
        <v>355</v>
      </c>
      <c r="E278" s="66">
        <v>5.5</v>
      </c>
      <c r="F278" s="11">
        <f t="shared" si="28"/>
        <v>1.2650000000000001</v>
      </c>
      <c r="G278" s="12">
        <f t="shared" si="29"/>
        <v>6.765000000000001</v>
      </c>
      <c r="H278" s="13">
        <f t="shared" si="31"/>
        <v>1.2650000000000001</v>
      </c>
      <c r="I278" s="13">
        <f t="shared" si="30"/>
        <v>6.765000000000001</v>
      </c>
    </row>
    <row r="279" spans="1:9" s="30" customFormat="1" ht="12.75">
      <c r="A279" s="63">
        <v>2235</v>
      </c>
      <c r="B279" s="54" t="s">
        <v>497</v>
      </c>
      <c r="C279" s="8" t="s">
        <v>498</v>
      </c>
      <c r="D279" s="65" t="s">
        <v>355</v>
      </c>
      <c r="E279" s="66">
        <v>5</v>
      </c>
      <c r="F279" s="11">
        <f t="shared" si="28"/>
        <v>1.1500000000000001</v>
      </c>
      <c r="G279" s="12">
        <f t="shared" si="29"/>
        <v>6.15</v>
      </c>
      <c r="H279" s="13">
        <f t="shared" si="31"/>
        <v>1.1500000000000001</v>
      </c>
      <c r="I279" s="13">
        <f t="shared" si="30"/>
        <v>6.15</v>
      </c>
    </row>
    <row r="280" spans="1:9" s="30" customFormat="1" ht="12.75">
      <c r="A280" s="63">
        <v>2236</v>
      </c>
      <c r="B280" s="54" t="s">
        <v>499</v>
      </c>
      <c r="C280" s="8" t="s">
        <v>500</v>
      </c>
      <c r="D280" s="65" t="s">
        <v>355</v>
      </c>
      <c r="E280" s="66">
        <v>5</v>
      </c>
      <c r="F280" s="11">
        <f t="shared" si="28"/>
        <v>1.1500000000000001</v>
      </c>
      <c r="G280" s="12">
        <f t="shared" si="29"/>
        <v>6.15</v>
      </c>
      <c r="H280" s="13">
        <f t="shared" si="31"/>
        <v>1.1500000000000001</v>
      </c>
      <c r="I280" s="13">
        <f t="shared" si="30"/>
        <v>6.15</v>
      </c>
    </row>
    <row r="281" spans="1:9" s="30" customFormat="1" ht="12.75">
      <c r="A281" s="63">
        <v>2237</v>
      </c>
      <c r="B281" s="54" t="s">
        <v>501</v>
      </c>
      <c r="C281" s="8" t="s">
        <v>502</v>
      </c>
      <c r="D281" s="65" t="s">
        <v>355</v>
      </c>
      <c r="E281" s="66">
        <v>6</v>
      </c>
      <c r="F281" s="11">
        <f t="shared" si="28"/>
        <v>1.3800000000000001</v>
      </c>
      <c r="G281" s="12">
        <f t="shared" si="29"/>
        <v>7.38</v>
      </c>
      <c r="H281" s="13">
        <f t="shared" si="31"/>
        <v>1.3800000000000001</v>
      </c>
      <c r="I281" s="13">
        <f t="shared" si="30"/>
        <v>7.38</v>
      </c>
    </row>
    <row r="282" spans="1:9" s="30" customFormat="1" ht="12.75">
      <c r="A282" s="63">
        <v>2238</v>
      </c>
      <c r="B282" s="54" t="s">
        <v>503</v>
      </c>
      <c r="C282" s="8" t="s">
        <v>504</v>
      </c>
      <c r="D282" s="65" t="s">
        <v>355</v>
      </c>
      <c r="E282" s="66">
        <v>4.5</v>
      </c>
      <c r="F282" s="11">
        <f t="shared" si="28"/>
        <v>1.0350000000000001</v>
      </c>
      <c r="G282" s="12">
        <f t="shared" si="29"/>
        <v>5.535</v>
      </c>
      <c r="H282" s="13">
        <f t="shared" si="31"/>
        <v>1.0350000000000001</v>
      </c>
      <c r="I282" s="13">
        <f t="shared" si="30"/>
        <v>5.535</v>
      </c>
    </row>
    <row r="283" spans="1:9" s="30" customFormat="1" ht="12.75">
      <c r="A283" s="63">
        <v>2239</v>
      </c>
      <c r="B283" s="54" t="s">
        <v>505</v>
      </c>
      <c r="C283" s="8" t="s">
        <v>506</v>
      </c>
      <c r="D283" s="65" t="s">
        <v>355</v>
      </c>
      <c r="E283" s="66">
        <v>6</v>
      </c>
      <c r="F283" s="11">
        <f t="shared" si="28"/>
        <v>1.3800000000000001</v>
      </c>
      <c r="G283" s="12">
        <f t="shared" si="29"/>
        <v>7.38</v>
      </c>
      <c r="H283" s="13">
        <f t="shared" si="31"/>
        <v>1.3800000000000001</v>
      </c>
      <c r="I283" s="13">
        <f t="shared" si="30"/>
        <v>7.38</v>
      </c>
    </row>
    <row r="284" spans="1:9" s="30" customFormat="1" ht="12.75">
      <c r="A284" s="63">
        <v>2240</v>
      </c>
      <c r="B284" s="54" t="s">
        <v>507</v>
      </c>
      <c r="C284" s="8" t="s">
        <v>508</v>
      </c>
      <c r="D284" s="65" t="s">
        <v>355</v>
      </c>
      <c r="E284" s="66">
        <v>80</v>
      </c>
      <c r="F284" s="11">
        <f t="shared" si="28"/>
        <v>18.400000000000002</v>
      </c>
      <c r="G284" s="12">
        <f t="shared" si="29"/>
        <v>98.4</v>
      </c>
      <c r="H284" s="13">
        <f t="shared" si="31"/>
        <v>18.400000000000002</v>
      </c>
      <c r="I284" s="13">
        <f t="shared" si="30"/>
        <v>98.4</v>
      </c>
    </row>
    <row r="285" spans="1:9" s="30" customFormat="1" ht="12.75">
      <c r="A285" s="63">
        <v>2241</v>
      </c>
      <c r="B285" s="54" t="s">
        <v>509</v>
      </c>
      <c r="C285" s="8" t="s">
        <v>510</v>
      </c>
      <c r="D285" s="65" t="s">
        <v>355</v>
      </c>
      <c r="E285" s="66">
        <v>7</v>
      </c>
      <c r="F285" s="11">
        <f t="shared" si="28"/>
        <v>1.61</v>
      </c>
      <c r="G285" s="12">
        <f t="shared" si="29"/>
        <v>8.61</v>
      </c>
      <c r="H285" s="13">
        <f t="shared" si="31"/>
        <v>1.61</v>
      </c>
      <c r="I285" s="13">
        <f t="shared" si="30"/>
        <v>8.61</v>
      </c>
    </row>
    <row r="286" spans="1:9" s="30" customFormat="1" ht="12.75">
      <c r="A286" s="63">
        <v>2242</v>
      </c>
      <c r="B286" s="54" t="s">
        <v>511</v>
      </c>
      <c r="C286" s="8" t="s">
        <v>512</v>
      </c>
      <c r="D286" s="65" t="s">
        <v>355</v>
      </c>
      <c r="E286" s="66">
        <v>6</v>
      </c>
      <c r="F286" s="11">
        <f t="shared" si="28"/>
        <v>1.3800000000000001</v>
      </c>
      <c r="G286" s="12">
        <f t="shared" si="29"/>
        <v>7.38</v>
      </c>
      <c r="H286" s="13">
        <f t="shared" si="31"/>
        <v>1.3800000000000001</v>
      </c>
      <c r="I286" s="13">
        <f t="shared" si="30"/>
        <v>7.38</v>
      </c>
    </row>
    <row r="287" spans="1:9" s="30" customFormat="1" ht="12.75">
      <c r="A287" s="63">
        <v>2243</v>
      </c>
      <c r="B287" s="54" t="s">
        <v>513</v>
      </c>
      <c r="C287" s="8" t="s">
        <v>514</v>
      </c>
      <c r="D287" s="65" t="s">
        <v>355</v>
      </c>
      <c r="E287" s="66">
        <v>50</v>
      </c>
      <c r="F287" s="11">
        <f t="shared" si="28"/>
        <v>11.5</v>
      </c>
      <c r="G287" s="12">
        <f t="shared" si="29"/>
        <v>61.5</v>
      </c>
      <c r="H287" s="13">
        <f t="shared" si="31"/>
        <v>11.5</v>
      </c>
      <c r="I287" s="13">
        <f t="shared" si="30"/>
        <v>61.5</v>
      </c>
    </row>
    <row r="288" spans="1:9" s="30" customFormat="1" ht="12.75">
      <c r="A288" s="63">
        <v>2244</v>
      </c>
      <c r="B288" s="54" t="s">
        <v>515</v>
      </c>
      <c r="C288" s="8" t="s">
        <v>516</v>
      </c>
      <c r="D288" s="65" t="s">
        <v>355</v>
      </c>
      <c r="E288" s="66">
        <v>60</v>
      </c>
      <c r="F288" s="11">
        <f t="shared" si="28"/>
        <v>13.8</v>
      </c>
      <c r="G288" s="12">
        <f t="shared" si="29"/>
        <v>73.8</v>
      </c>
      <c r="H288" s="13">
        <f t="shared" si="31"/>
        <v>13.8</v>
      </c>
      <c r="I288" s="13">
        <f t="shared" si="30"/>
        <v>73.8</v>
      </c>
    </row>
    <row r="289" spans="1:9" s="30" customFormat="1" ht="12.75">
      <c r="A289" s="63">
        <v>2245</v>
      </c>
      <c r="B289" s="54" t="s">
        <v>517</v>
      </c>
      <c r="C289" s="8" t="s">
        <v>518</v>
      </c>
      <c r="D289" s="65" t="s">
        <v>355</v>
      </c>
      <c r="E289" s="66">
        <v>6.5</v>
      </c>
      <c r="F289" s="11">
        <f t="shared" si="28"/>
        <v>1.495</v>
      </c>
      <c r="G289" s="12">
        <f t="shared" si="29"/>
        <v>7.995</v>
      </c>
      <c r="H289" s="13">
        <f t="shared" si="31"/>
        <v>1.495</v>
      </c>
      <c r="I289" s="13">
        <f t="shared" si="30"/>
        <v>7.995</v>
      </c>
    </row>
    <row r="290" spans="1:9" s="30" customFormat="1" ht="12.75">
      <c r="A290" s="63">
        <v>2246</v>
      </c>
      <c r="B290" s="54" t="s">
        <v>519</v>
      </c>
      <c r="C290" s="8" t="s">
        <v>520</v>
      </c>
      <c r="D290" s="65" t="s">
        <v>355</v>
      </c>
      <c r="E290" s="66">
        <v>5</v>
      </c>
      <c r="F290" s="11">
        <f t="shared" si="28"/>
        <v>1.1500000000000001</v>
      </c>
      <c r="G290" s="12">
        <f t="shared" si="29"/>
        <v>6.15</v>
      </c>
      <c r="H290" s="13">
        <f t="shared" si="31"/>
        <v>1.1500000000000001</v>
      </c>
      <c r="I290" s="13">
        <f t="shared" si="30"/>
        <v>6.15</v>
      </c>
    </row>
    <row r="291" spans="1:9" s="30" customFormat="1" ht="12.75">
      <c r="A291" s="63">
        <v>2247</v>
      </c>
      <c r="B291" s="54" t="s">
        <v>521</v>
      </c>
      <c r="C291" s="8" t="s">
        <v>522</v>
      </c>
      <c r="D291" s="65" t="s">
        <v>355</v>
      </c>
      <c r="E291" s="66">
        <v>7</v>
      </c>
      <c r="F291" s="11">
        <f t="shared" si="28"/>
        <v>1.61</v>
      </c>
      <c r="G291" s="12">
        <f t="shared" si="29"/>
        <v>8.61</v>
      </c>
      <c r="H291" s="13">
        <f t="shared" si="31"/>
        <v>1.61</v>
      </c>
      <c r="I291" s="13">
        <f t="shared" si="30"/>
        <v>8.61</v>
      </c>
    </row>
    <row r="292" spans="1:9" s="30" customFormat="1" ht="12.75">
      <c r="A292" s="63">
        <v>2248</v>
      </c>
      <c r="B292" s="54" t="s">
        <v>523</v>
      </c>
      <c r="C292" s="8" t="s">
        <v>524</v>
      </c>
      <c r="D292" s="65" t="s">
        <v>355</v>
      </c>
      <c r="E292" s="66">
        <v>55</v>
      </c>
      <c r="F292" s="11">
        <f t="shared" si="28"/>
        <v>12.65</v>
      </c>
      <c r="G292" s="12">
        <f t="shared" si="29"/>
        <v>67.65</v>
      </c>
      <c r="H292" s="13">
        <f t="shared" si="31"/>
        <v>12.65</v>
      </c>
      <c r="I292" s="13">
        <f t="shared" si="30"/>
        <v>67.65</v>
      </c>
    </row>
    <row r="293" spans="1:9" s="30" customFormat="1" ht="12.75">
      <c r="A293" s="63">
        <v>2249</v>
      </c>
      <c r="B293" s="54" t="s">
        <v>525</v>
      </c>
      <c r="C293" s="8" t="s">
        <v>526</v>
      </c>
      <c r="D293" s="65" t="s">
        <v>355</v>
      </c>
      <c r="E293" s="66">
        <v>5.5</v>
      </c>
      <c r="F293" s="11">
        <f t="shared" si="28"/>
        <v>1.2650000000000001</v>
      </c>
      <c r="G293" s="12">
        <f t="shared" si="29"/>
        <v>6.765000000000001</v>
      </c>
      <c r="H293" s="13">
        <f t="shared" si="31"/>
        <v>1.2650000000000001</v>
      </c>
      <c r="I293" s="13">
        <f t="shared" si="30"/>
        <v>6.765000000000001</v>
      </c>
    </row>
    <row r="294" spans="1:9" s="30" customFormat="1" ht="12.75">
      <c r="A294" s="63">
        <v>2250</v>
      </c>
      <c r="B294" s="54" t="s">
        <v>527</v>
      </c>
      <c r="C294" s="8" t="s">
        <v>528</v>
      </c>
      <c r="D294" s="65" t="s">
        <v>355</v>
      </c>
      <c r="E294" s="66">
        <v>5</v>
      </c>
      <c r="F294" s="11">
        <f t="shared" si="28"/>
        <v>1.1500000000000001</v>
      </c>
      <c r="G294" s="12">
        <f t="shared" si="29"/>
        <v>6.15</v>
      </c>
      <c r="H294" s="13">
        <f t="shared" si="31"/>
        <v>1.1500000000000001</v>
      </c>
      <c r="I294" s="13">
        <f t="shared" si="30"/>
        <v>6.15</v>
      </c>
    </row>
    <row r="295" spans="1:9" s="30" customFormat="1" ht="12.75">
      <c r="A295" s="63">
        <v>2251</v>
      </c>
      <c r="B295" s="54" t="s">
        <v>529</v>
      </c>
      <c r="C295" s="8" t="s">
        <v>530</v>
      </c>
      <c r="D295" s="65" t="s">
        <v>355</v>
      </c>
      <c r="E295" s="66">
        <v>6</v>
      </c>
      <c r="F295" s="11">
        <f t="shared" si="28"/>
        <v>1.3800000000000001</v>
      </c>
      <c r="G295" s="12">
        <f t="shared" si="29"/>
        <v>7.38</v>
      </c>
      <c r="H295" s="13">
        <f t="shared" si="31"/>
        <v>1.3800000000000001</v>
      </c>
      <c r="I295" s="13">
        <f t="shared" si="30"/>
        <v>7.38</v>
      </c>
    </row>
    <row r="296" spans="1:9" s="30" customFormat="1" ht="12.75">
      <c r="A296" s="63">
        <v>2252</v>
      </c>
      <c r="B296" s="54" t="s">
        <v>531</v>
      </c>
      <c r="C296" s="8" t="s">
        <v>532</v>
      </c>
      <c r="D296" s="65" t="s">
        <v>355</v>
      </c>
      <c r="E296" s="66">
        <v>50</v>
      </c>
      <c r="F296" s="11">
        <f t="shared" si="28"/>
        <v>11.5</v>
      </c>
      <c r="G296" s="12">
        <f t="shared" si="29"/>
        <v>61.5</v>
      </c>
      <c r="H296" s="13">
        <f t="shared" si="31"/>
        <v>11.5</v>
      </c>
      <c r="I296" s="13">
        <f t="shared" si="30"/>
        <v>61.5</v>
      </c>
    </row>
    <row r="297" spans="1:9" s="30" customFormat="1" ht="12.75">
      <c r="A297" s="63">
        <v>2253</v>
      </c>
      <c r="B297" s="54" t="s">
        <v>533</v>
      </c>
      <c r="C297" s="8" t="s">
        <v>534</v>
      </c>
      <c r="D297" s="65" t="s">
        <v>355</v>
      </c>
      <c r="E297" s="66">
        <v>20</v>
      </c>
      <c r="F297" s="11">
        <f t="shared" si="28"/>
        <v>4.6000000000000005</v>
      </c>
      <c r="G297" s="12">
        <f t="shared" si="29"/>
        <v>24.6</v>
      </c>
      <c r="H297" s="13">
        <f t="shared" si="31"/>
        <v>4.6000000000000005</v>
      </c>
      <c r="I297" s="13">
        <f t="shared" si="30"/>
        <v>24.6</v>
      </c>
    </row>
    <row r="298" spans="1:9" s="30" customFormat="1" ht="12.75">
      <c r="A298" s="63">
        <v>2254</v>
      </c>
      <c r="B298" s="54" t="s">
        <v>535</v>
      </c>
      <c r="C298" s="8" t="s">
        <v>536</v>
      </c>
      <c r="D298" s="65" t="s">
        <v>355</v>
      </c>
      <c r="E298" s="66">
        <v>10</v>
      </c>
      <c r="F298" s="11">
        <f t="shared" si="28"/>
        <v>2.3000000000000003</v>
      </c>
      <c r="G298" s="12">
        <f t="shared" si="29"/>
        <v>12.3</v>
      </c>
      <c r="H298" s="13">
        <f t="shared" si="31"/>
        <v>2.3000000000000003</v>
      </c>
      <c r="I298" s="13">
        <f t="shared" si="30"/>
        <v>12.3</v>
      </c>
    </row>
    <row r="299" spans="1:9" s="30" customFormat="1" ht="12.75">
      <c r="A299" s="63">
        <v>2255</v>
      </c>
      <c r="B299" s="54" t="s">
        <v>537</v>
      </c>
      <c r="C299" s="8" t="s">
        <v>538</v>
      </c>
      <c r="D299" s="65" t="s">
        <v>355</v>
      </c>
      <c r="E299" s="66">
        <v>5.5</v>
      </c>
      <c r="F299" s="11">
        <f t="shared" si="28"/>
        <v>1.2650000000000001</v>
      </c>
      <c r="G299" s="12">
        <f t="shared" si="29"/>
        <v>6.765000000000001</v>
      </c>
      <c r="H299" s="13">
        <f t="shared" si="31"/>
        <v>1.2650000000000001</v>
      </c>
      <c r="I299" s="13">
        <f t="shared" si="30"/>
        <v>6.765000000000001</v>
      </c>
    </row>
    <row r="300" spans="1:9" s="30" customFormat="1" ht="12.75">
      <c r="A300" s="63">
        <v>2256</v>
      </c>
      <c r="B300" s="54" t="s">
        <v>539</v>
      </c>
      <c r="C300" s="8" t="s">
        <v>540</v>
      </c>
      <c r="D300" s="65" t="s">
        <v>355</v>
      </c>
      <c r="E300" s="66">
        <v>5</v>
      </c>
      <c r="F300" s="11">
        <f t="shared" si="28"/>
        <v>1.1500000000000001</v>
      </c>
      <c r="G300" s="12">
        <f t="shared" si="29"/>
        <v>6.15</v>
      </c>
      <c r="H300" s="13">
        <f t="shared" si="31"/>
        <v>1.1500000000000001</v>
      </c>
      <c r="I300" s="13">
        <f t="shared" si="30"/>
        <v>6.15</v>
      </c>
    </row>
    <row r="301" spans="1:9" s="30" customFormat="1" ht="12.75">
      <c r="A301" s="63">
        <v>2257</v>
      </c>
      <c r="B301" s="54" t="s">
        <v>541</v>
      </c>
      <c r="C301" s="8" t="s">
        <v>542</v>
      </c>
      <c r="D301" s="65" t="s">
        <v>355</v>
      </c>
      <c r="E301" s="66">
        <v>6</v>
      </c>
      <c r="F301" s="11">
        <f t="shared" si="28"/>
        <v>1.3800000000000001</v>
      </c>
      <c r="G301" s="12">
        <f t="shared" si="29"/>
        <v>7.38</v>
      </c>
      <c r="H301" s="13">
        <f t="shared" si="31"/>
        <v>1.3800000000000001</v>
      </c>
      <c r="I301" s="13">
        <f t="shared" si="30"/>
        <v>7.38</v>
      </c>
    </row>
    <row r="302" spans="1:9" s="30" customFormat="1" ht="25.5">
      <c r="A302" s="63">
        <v>2258</v>
      </c>
      <c r="B302" s="54" t="s">
        <v>543</v>
      </c>
      <c r="C302" s="8" t="s">
        <v>544</v>
      </c>
      <c r="D302" s="65" t="s">
        <v>355</v>
      </c>
      <c r="E302" s="66">
        <v>15</v>
      </c>
      <c r="F302" s="11">
        <f t="shared" si="28"/>
        <v>3.45</v>
      </c>
      <c r="G302" s="12">
        <f t="shared" si="29"/>
        <v>18.45</v>
      </c>
      <c r="H302" s="13">
        <f t="shared" si="31"/>
        <v>3.45</v>
      </c>
      <c r="I302" s="13">
        <f t="shared" si="30"/>
        <v>18.45</v>
      </c>
    </row>
    <row r="303" spans="1:9" s="30" customFormat="1" ht="12.75">
      <c r="A303" s="63">
        <v>2259</v>
      </c>
      <c r="B303" s="54" t="s">
        <v>545</v>
      </c>
      <c r="C303" s="8" t="s">
        <v>546</v>
      </c>
      <c r="D303" s="65" t="s">
        <v>355</v>
      </c>
      <c r="E303" s="66">
        <v>5.5</v>
      </c>
      <c r="F303" s="11">
        <f t="shared" si="28"/>
        <v>1.2650000000000001</v>
      </c>
      <c r="G303" s="12">
        <f t="shared" si="29"/>
        <v>6.765000000000001</v>
      </c>
      <c r="H303" s="13">
        <f t="shared" si="31"/>
        <v>1.2650000000000001</v>
      </c>
      <c r="I303" s="13">
        <f t="shared" si="30"/>
        <v>6.765000000000001</v>
      </c>
    </row>
    <row r="304" spans="1:9" s="30" customFormat="1" ht="12.75">
      <c r="A304" s="63">
        <v>2260</v>
      </c>
      <c r="B304" s="54" t="s">
        <v>547</v>
      </c>
      <c r="C304" s="8" t="s">
        <v>548</v>
      </c>
      <c r="D304" s="65" t="s">
        <v>355</v>
      </c>
      <c r="E304" s="66">
        <v>5</v>
      </c>
      <c r="F304" s="11">
        <f t="shared" si="28"/>
        <v>1.1500000000000001</v>
      </c>
      <c r="G304" s="12">
        <f t="shared" si="29"/>
        <v>6.15</v>
      </c>
      <c r="H304" s="13">
        <f t="shared" si="31"/>
        <v>1.1500000000000001</v>
      </c>
      <c r="I304" s="13">
        <f t="shared" si="30"/>
        <v>6.15</v>
      </c>
    </row>
    <row r="305" spans="1:9" s="30" customFormat="1" ht="12.75">
      <c r="A305" s="63">
        <v>2261</v>
      </c>
      <c r="B305" s="54" t="s">
        <v>549</v>
      </c>
      <c r="C305" s="8" t="s">
        <v>550</v>
      </c>
      <c r="D305" s="65" t="s">
        <v>355</v>
      </c>
      <c r="E305" s="66">
        <v>6</v>
      </c>
      <c r="F305" s="11">
        <f t="shared" si="28"/>
        <v>1.3800000000000001</v>
      </c>
      <c r="G305" s="12">
        <f t="shared" si="29"/>
        <v>7.38</v>
      </c>
      <c r="H305" s="13">
        <f t="shared" si="31"/>
        <v>1.3800000000000001</v>
      </c>
      <c r="I305" s="13">
        <f t="shared" si="30"/>
        <v>7.38</v>
      </c>
    </row>
    <row r="306" spans="1:9" s="30" customFormat="1" ht="12.75">
      <c r="A306" s="63">
        <v>2262</v>
      </c>
      <c r="B306" s="54" t="s">
        <v>551</v>
      </c>
      <c r="C306" s="8" t="s">
        <v>552</v>
      </c>
      <c r="D306" s="65" t="s">
        <v>355</v>
      </c>
      <c r="E306" s="66">
        <v>20</v>
      </c>
      <c r="F306" s="11">
        <f t="shared" si="28"/>
        <v>4.6000000000000005</v>
      </c>
      <c r="G306" s="12">
        <f t="shared" si="29"/>
        <v>24.6</v>
      </c>
      <c r="H306" s="13">
        <f t="shared" si="31"/>
        <v>4.6000000000000005</v>
      </c>
      <c r="I306" s="13">
        <f t="shared" si="30"/>
        <v>24.6</v>
      </c>
    </row>
    <row r="307" spans="1:9" s="30" customFormat="1" ht="12.75">
      <c r="A307" s="63">
        <v>2263</v>
      </c>
      <c r="B307" s="54" t="s">
        <v>553</v>
      </c>
      <c r="C307" s="8" t="s">
        <v>554</v>
      </c>
      <c r="D307" s="65" t="s">
        <v>355</v>
      </c>
      <c r="E307" s="66">
        <v>30</v>
      </c>
      <c r="F307" s="11">
        <f t="shared" si="28"/>
        <v>6.9</v>
      </c>
      <c r="G307" s="12">
        <f t="shared" si="29"/>
        <v>36.9</v>
      </c>
      <c r="H307" s="13">
        <f t="shared" si="31"/>
        <v>6.9</v>
      </c>
      <c r="I307" s="13">
        <f t="shared" si="30"/>
        <v>36.9</v>
      </c>
    </row>
    <row r="308" spans="1:9" s="30" customFormat="1" ht="12.75">
      <c r="A308" s="63">
        <v>2264</v>
      </c>
      <c r="B308" s="54" t="s">
        <v>555</v>
      </c>
      <c r="C308" s="8" t="s">
        <v>556</v>
      </c>
      <c r="D308" s="65" t="s">
        <v>355</v>
      </c>
      <c r="E308" s="66">
        <v>55</v>
      </c>
      <c r="F308" s="11">
        <f t="shared" si="28"/>
        <v>12.65</v>
      </c>
      <c r="G308" s="12">
        <f t="shared" si="29"/>
        <v>67.65</v>
      </c>
      <c r="H308" s="13">
        <f t="shared" si="31"/>
        <v>12.65</v>
      </c>
      <c r="I308" s="13">
        <f t="shared" si="30"/>
        <v>67.65</v>
      </c>
    </row>
    <row r="309" spans="1:9" s="30" customFormat="1" ht="12.75">
      <c r="A309" s="63">
        <v>2265</v>
      </c>
      <c r="B309" s="54" t="s">
        <v>557</v>
      </c>
      <c r="C309" s="8" t="s">
        <v>558</v>
      </c>
      <c r="D309" s="65" t="s">
        <v>355</v>
      </c>
      <c r="E309" s="66">
        <v>20</v>
      </c>
      <c r="F309" s="11">
        <f aca="true" t="shared" si="32" ref="F309:F319">E309*23%</f>
        <v>4.6000000000000005</v>
      </c>
      <c r="G309" s="12">
        <f aca="true" t="shared" si="33" ref="G309:G319">E309+F309</f>
        <v>24.6</v>
      </c>
      <c r="H309" s="13">
        <f t="shared" si="31"/>
        <v>4.6000000000000005</v>
      </c>
      <c r="I309" s="13">
        <f t="shared" si="30"/>
        <v>24.6</v>
      </c>
    </row>
    <row r="310" spans="1:9" s="30" customFormat="1" ht="12.75">
      <c r="A310" s="63">
        <v>2266</v>
      </c>
      <c r="B310" s="54" t="s">
        <v>503</v>
      </c>
      <c r="C310" s="8" t="s">
        <v>559</v>
      </c>
      <c r="D310" s="65" t="s">
        <v>355</v>
      </c>
      <c r="E310" s="66">
        <v>14</v>
      </c>
      <c r="F310" s="11">
        <f t="shared" si="32"/>
        <v>3.22</v>
      </c>
      <c r="G310" s="12">
        <f t="shared" si="33"/>
        <v>17.22</v>
      </c>
      <c r="H310" s="13">
        <f t="shared" si="31"/>
        <v>3.22</v>
      </c>
      <c r="I310" s="13">
        <f t="shared" si="30"/>
        <v>17.22</v>
      </c>
    </row>
    <row r="311" spans="1:9" s="30" customFormat="1" ht="12.75">
      <c r="A311" s="63">
        <v>2267</v>
      </c>
      <c r="B311" s="54" t="s">
        <v>503</v>
      </c>
      <c r="C311" s="8" t="s">
        <v>560</v>
      </c>
      <c r="D311" s="65" t="s">
        <v>355</v>
      </c>
      <c r="E311" s="66">
        <v>18</v>
      </c>
      <c r="F311" s="11">
        <f t="shared" si="32"/>
        <v>4.140000000000001</v>
      </c>
      <c r="G311" s="12">
        <f t="shared" si="33"/>
        <v>22.14</v>
      </c>
      <c r="H311" s="13">
        <f t="shared" si="31"/>
        <v>4.140000000000001</v>
      </c>
      <c r="I311" s="13">
        <f t="shared" si="30"/>
        <v>22.14</v>
      </c>
    </row>
    <row r="312" spans="1:9" s="30" customFormat="1" ht="12.75">
      <c r="A312" s="63">
        <v>2268</v>
      </c>
      <c r="B312" s="54" t="s">
        <v>561</v>
      </c>
      <c r="C312" s="8" t="s">
        <v>562</v>
      </c>
      <c r="D312" s="65" t="s">
        <v>355</v>
      </c>
      <c r="E312" s="66">
        <v>5</v>
      </c>
      <c r="F312" s="11">
        <f t="shared" si="32"/>
        <v>1.1500000000000001</v>
      </c>
      <c r="G312" s="12">
        <f t="shared" si="33"/>
        <v>6.15</v>
      </c>
      <c r="H312" s="13">
        <f t="shared" si="31"/>
        <v>1.1500000000000001</v>
      </c>
      <c r="I312" s="13">
        <f t="shared" si="30"/>
        <v>6.15</v>
      </c>
    </row>
    <row r="313" spans="1:9" s="30" customFormat="1" ht="12.75">
      <c r="A313" s="63">
        <v>2269</v>
      </c>
      <c r="B313" s="54" t="s">
        <v>563</v>
      </c>
      <c r="C313" s="8" t="s">
        <v>564</v>
      </c>
      <c r="D313" s="65" t="s">
        <v>355</v>
      </c>
      <c r="E313" s="66">
        <v>4.5</v>
      </c>
      <c r="F313" s="11">
        <f t="shared" si="32"/>
        <v>1.0350000000000001</v>
      </c>
      <c r="G313" s="12">
        <f t="shared" si="33"/>
        <v>5.535</v>
      </c>
      <c r="H313" s="13">
        <f t="shared" si="31"/>
        <v>1.0350000000000001</v>
      </c>
      <c r="I313" s="13">
        <f t="shared" si="30"/>
        <v>5.535</v>
      </c>
    </row>
    <row r="314" spans="1:9" s="30" customFormat="1" ht="12.75">
      <c r="A314" s="63">
        <v>2270</v>
      </c>
      <c r="B314" s="54" t="s">
        <v>565</v>
      </c>
      <c r="C314" s="8" t="s">
        <v>566</v>
      </c>
      <c r="D314" s="65" t="s">
        <v>355</v>
      </c>
      <c r="E314" s="66">
        <v>6.5</v>
      </c>
      <c r="F314" s="11">
        <f t="shared" si="32"/>
        <v>1.495</v>
      </c>
      <c r="G314" s="12">
        <f t="shared" si="33"/>
        <v>7.995</v>
      </c>
      <c r="H314" s="13">
        <f t="shared" si="31"/>
        <v>1.495</v>
      </c>
      <c r="I314" s="13">
        <f t="shared" si="30"/>
        <v>7.995</v>
      </c>
    </row>
    <row r="315" spans="1:9" s="30" customFormat="1" ht="12.75">
      <c r="A315" s="63">
        <v>2271</v>
      </c>
      <c r="B315" s="54" t="s">
        <v>567</v>
      </c>
      <c r="C315" s="8" t="s">
        <v>568</v>
      </c>
      <c r="D315" s="65" t="s">
        <v>355</v>
      </c>
      <c r="E315" s="66">
        <v>5</v>
      </c>
      <c r="F315" s="11">
        <f t="shared" si="32"/>
        <v>1.1500000000000001</v>
      </c>
      <c r="G315" s="12">
        <f t="shared" si="33"/>
        <v>6.15</v>
      </c>
      <c r="H315" s="13">
        <f t="shared" si="31"/>
        <v>1.1500000000000001</v>
      </c>
      <c r="I315" s="13">
        <f t="shared" si="30"/>
        <v>6.15</v>
      </c>
    </row>
    <row r="316" spans="1:9" s="30" customFormat="1" ht="12.75">
      <c r="A316" s="63">
        <v>2272</v>
      </c>
      <c r="B316" s="54" t="s">
        <v>569</v>
      </c>
      <c r="C316" s="8" t="s">
        <v>570</v>
      </c>
      <c r="D316" s="65" t="s">
        <v>355</v>
      </c>
      <c r="E316" s="66">
        <v>7</v>
      </c>
      <c r="F316" s="11">
        <f t="shared" si="32"/>
        <v>1.61</v>
      </c>
      <c r="G316" s="12">
        <f t="shared" si="33"/>
        <v>8.61</v>
      </c>
      <c r="H316" s="13">
        <f t="shared" si="31"/>
        <v>1.61</v>
      </c>
      <c r="I316" s="13">
        <f t="shared" si="30"/>
        <v>8.61</v>
      </c>
    </row>
    <row r="317" spans="1:9" s="30" customFormat="1" ht="12.75">
      <c r="A317" s="63">
        <v>2273</v>
      </c>
      <c r="B317" s="54" t="s">
        <v>571</v>
      </c>
      <c r="C317" s="8" t="s">
        <v>572</v>
      </c>
      <c r="D317" s="65" t="s">
        <v>355</v>
      </c>
      <c r="E317" s="66">
        <v>6.5</v>
      </c>
      <c r="F317" s="11">
        <f t="shared" si="32"/>
        <v>1.495</v>
      </c>
      <c r="G317" s="12">
        <f t="shared" si="33"/>
        <v>7.995</v>
      </c>
      <c r="H317" s="13">
        <f t="shared" si="31"/>
        <v>1.495</v>
      </c>
      <c r="I317" s="13">
        <f t="shared" si="30"/>
        <v>7.995</v>
      </c>
    </row>
    <row r="318" spans="1:9" s="30" customFormat="1" ht="12.75">
      <c r="A318" s="63">
        <v>2274</v>
      </c>
      <c r="B318" s="54" t="s">
        <v>573</v>
      </c>
      <c r="C318" s="8" t="s">
        <v>574</v>
      </c>
      <c r="D318" s="65" t="s">
        <v>355</v>
      </c>
      <c r="E318" s="66">
        <v>6</v>
      </c>
      <c r="F318" s="11">
        <f t="shared" si="32"/>
        <v>1.3800000000000001</v>
      </c>
      <c r="G318" s="12">
        <f t="shared" si="33"/>
        <v>7.38</v>
      </c>
      <c r="H318" s="13">
        <f t="shared" si="31"/>
        <v>1.3800000000000001</v>
      </c>
      <c r="I318" s="13">
        <f t="shared" si="30"/>
        <v>7.38</v>
      </c>
    </row>
    <row r="319" spans="1:9" s="30" customFormat="1" ht="12.75">
      <c r="A319" s="63">
        <v>2897</v>
      </c>
      <c r="B319" s="54" t="s">
        <v>575</v>
      </c>
      <c r="C319" s="8" t="s">
        <v>576</v>
      </c>
      <c r="D319" s="65" t="s">
        <v>355</v>
      </c>
      <c r="E319" s="66">
        <v>55</v>
      </c>
      <c r="F319" s="11">
        <f t="shared" si="32"/>
        <v>12.65</v>
      </c>
      <c r="G319" s="12">
        <f t="shared" si="33"/>
        <v>67.65</v>
      </c>
      <c r="H319" s="13">
        <f t="shared" si="31"/>
        <v>12.65</v>
      </c>
      <c r="I319" s="13">
        <f t="shared" si="30"/>
        <v>67.65</v>
      </c>
    </row>
    <row r="320" spans="1:9" s="30" customFormat="1" ht="14.25">
      <c r="A320" s="16">
        <v>2993</v>
      </c>
      <c r="B320" s="15" t="s">
        <v>447</v>
      </c>
      <c r="C320" s="15" t="s">
        <v>448</v>
      </c>
      <c r="D320" s="16" t="s">
        <v>355</v>
      </c>
      <c r="E320" s="17">
        <v>140</v>
      </c>
      <c r="F320" s="48"/>
      <c r="G320" s="32"/>
      <c r="H320" s="13">
        <f t="shared" si="31"/>
        <v>32.2</v>
      </c>
      <c r="I320" s="13">
        <f t="shared" si="30"/>
        <v>172.2</v>
      </c>
    </row>
    <row r="321" spans="1:9" s="30" customFormat="1" ht="14.25">
      <c r="A321" s="16">
        <v>2959</v>
      </c>
      <c r="B321" s="15" t="s">
        <v>447</v>
      </c>
      <c r="C321" s="15" t="s">
        <v>449</v>
      </c>
      <c r="D321" s="16" t="s">
        <v>355</v>
      </c>
      <c r="E321" s="17">
        <v>35</v>
      </c>
      <c r="F321" s="48"/>
      <c r="G321" s="32"/>
      <c r="H321" s="13">
        <f t="shared" si="31"/>
        <v>8.05</v>
      </c>
      <c r="I321" s="13">
        <f t="shared" si="30"/>
        <v>43.05</v>
      </c>
    </row>
    <row r="322" spans="1:9" s="30" customFormat="1" ht="14.25">
      <c r="A322" s="16">
        <v>2960</v>
      </c>
      <c r="B322" s="15" t="s">
        <v>450</v>
      </c>
      <c r="C322" s="15" t="s">
        <v>451</v>
      </c>
      <c r="D322" s="16" t="s">
        <v>355</v>
      </c>
      <c r="E322" s="17">
        <v>120</v>
      </c>
      <c r="F322" s="48"/>
      <c r="G322" s="32"/>
      <c r="H322" s="13">
        <f t="shared" si="31"/>
        <v>27.6</v>
      </c>
      <c r="I322" s="13">
        <f t="shared" si="30"/>
        <v>147.6</v>
      </c>
    </row>
    <row r="323" spans="1:9" s="30" customFormat="1" ht="14.25">
      <c r="A323" s="16">
        <v>2961</v>
      </c>
      <c r="B323" s="15" t="s">
        <v>452</v>
      </c>
      <c r="C323" s="15" t="s">
        <v>453</v>
      </c>
      <c r="D323" s="16" t="s">
        <v>355</v>
      </c>
      <c r="E323" s="17">
        <v>35</v>
      </c>
      <c r="F323" s="48"/>
      <c r="G323" s="32"/>
      <c r="H323" s="13">
        <f t="shared" si="31"/>
        <v>8.05</v>
      </c>
      <c r="I323" s="13">
        <f t="shared" si="30"/>
        <v>43.05</v>
      </c>
    </row>
    <row r="324" spans="1:9" s="30" customFormat="1" ht="14.25">
      <c r="A324" s="16">
        <v>2962</v>
      </c>
      <c r="B324" s="15" t="s">
        <v>454</v>
      </c>
      <c r="C324" s="15" t="s">
        <v>455</v>
      </c>
      <c r="D324" s="16" t="s">
        <v>355</v>
      </c>
      <c r="E324" s="17">
        <v>35</v>
      </c>
      <c r="F324" s="48"/>
      <c r="G324" s="32"/>
      <c r="H324" s="13">
        <f t="shared" si="31"/>
        <v>8.05</v>
      </c>
      <c r="I324" s="13">
        <f t="shared" si="30"/>
        <v>43.05</v>
      </c>
    </row>
    <row r="325" spans="1:9" s="30" customFormat="1" ht="14.25">
      <c r="A325" s="16">
        <v>2963</v>
      </c>
      <c r="B325" s="15" t="s">
        <v>456</v>
      </c>
      <c r="C325" s="15" t="s">
        <v>457</v>
      </c>
      <c r="D325" s="16" t="s">
        <v>355</v>
      </c>
      <c r="E325" s="17">
        <v>15</v>
      </c>
      <c r="F325" s="48"/>
      <c r="G325" s="32"/>
      <c r="H325" s="13">
        <f t="shared" si="31"/>
        <v>3.45</v>
      </c>
      <c r="I325" s="13">
        <f t="shared" si="30"/>
        <v>18.45</v>
      </c>
    </row>
    <row r="326" spans="1:9" s="30" customFormat="1" ht="14.25">
      <c r="A326" s="16">
        <v>2964</v>
      </c>
      <c r="B326" s="197" t="s">
        <v>459</v>
      </c>
      <c r="C326" s="197" t="s">
        <v>458</v>
      </c>
      <c r="D326" s="196" t="s">
        <v>355</v>
      </c>
      <c r="E326" s="198">
        <v>25</v>
      </c>
      <c r="F326" s="48"/>
      <c r="G326" s="32"/>
      <c r="H326" s="13">
        <f t="shared" si="31"/>
        <v>5.75</v>
      </c>
      <c r="I326" s="13">
        <f t="shared" si="30"/>
        <v>30.75</v>
      </c>
    </row>
    <row r="327" spans="1:9" s="18" customFormat="1" ht="14.25" customHeight="1">
      <c r="A327" s="270" t="s">
        <v>577</v>
      </c>
      <c r="B327" s="271"/>
      <c r="C327" s="271"/>
      <c r="D327" s="271"/>
      <c r="E327" s="271"/>
      <c r="F327" s="271"/>
      <c r="G327" s="271"/>
      <c r="H327" s="271"/>
      <c r="I327" s="309"/>
    </row>
    <row r="328" spans="1:9" s="30" customFormat="1" ht="12.75">
      <c r="A328" s="63">
        <v>2275</v>
      </c>
      <c r="B328" s="54" t="s">
        <v>578</v>
      </c>
      <c r="C328" s="8" t="s">
        <v>579</v>
      </c>
      <c r="D328" s="65" t="s">
        <v>355</v>
      </c>
      <c r="E328" s="66">
        <v>14</v>
      </c>
      <c r="F328" s="11">
        <f aca="true" t="shared" si="34" ref="F328:F338">E328*23%</f>
        <v>3.22</v>
      </c>
      <c r="G328" s="12">
        <f aca="true" t="shared" si="35" ref="G328:G338">E328+F328</f>
        <v>17.22</v>
      </c>
      <c r="H328" s="13">
        <f t="shared" si="31"/>
        <v>3.22</v>
      </c>
      <c r="I328" s="13">
        <f t="shared" si="30"/>
        <v>17.22</v>
      </c>
    </row>
    <row r="329" spans="1:9" s="30" customFormat="1" ht="12.75">
      <c r="A329" s="63">
        <v>2276</v>
      </c>
      <c r="B329" s="54" t="s">
        <v>580</v>
      </c>
      <c r="C329" s="8" t="s">
        <v>581</v>
      </c>
      <c r="D329" s="65" t="s">
        <v>355</v>
      </c>
      <c r="E329" s="66">
        <v>9</v>
      </c>
      <c r="F329" s="11">
        <f t="shared" si="34"/>
        <v>2.0700000000000003</v>
      </c>
      <c r="G329" s="12">
        <f t="shared" si="35"/>
        <v>11.07</v>
      </c>
      <c r="H329" s="13">
        <f t="shared" si="31"/>
        <v>2.0700000000000003</v>
      </c>
      <c r="I329" s="13">
        <f t="shared" si="30"/>
        <v>11.07</v>
      </c>
    </row>
    <row r="330" spans="1:9" s="30" customFormat="1" ht="12.75">
      <c r="A330" s="63">
        <v>2277</v>
      </c>
      <c r="B330" s="54" t="s">
        <v>582</v>
      </c>
      <c r="C330" s="8" t="s">
        <v>583</v>
      </c>
      <c r="D330" s="65" t="s">
        <v>355</v>
      </c>
      <c r="E330" s="66">
        <v>60</v>
      </c>
      <c r="F330" s="11">
        <f t="shared" si="34"/>
        <v>13.8</v>
      </c>
      <c r="G330" s="12">
        <f t="shared" si="35"/>
        <v>73.8</v>
      </c>
      <c r="H330" s="13">
        <f t="shared" si="31"/>
        <v>13.8</v>
      </c>
      <c r="I330" s="13">
        <f t="shared" si="30"/>
        <v>73.8</v>
      </c>
    </row>
    <row r="331" spans="1:9" s="30" customFormat="1" ht="12.75">
      <c r="A331" s="63">
        <v>2278</v>
      </c>
      <c r="B331" s="54" t="s">
        <v>584</v>
      </c>
      <c r="C331" s="8" t="s">
        <v>585</v>
      </c>
      <c r="D331" s="65" t="s">
        <v>355</v>
      </c>
      <c r="E331" s="66">
        <v>10</v>
      </c>
      <c r="F331" s="11">
        <f t="shared" si="34"/>
        <v>2.3000000000000003</v>
      </c>
      <c r="G331" s="12">
        <f t="shared" si="35"/>
        <v>12.3</v>
      </c>
      <c r="H331" s="13">
        <f t="shared" si="31"/>
        <v>2.3000000000000003</v>
      </c>
      <c r="I331" s="13">
        <f t="shared" si="30"/>
        <v>12.3</v>
      </c>
    </row>
    <row r="332" spans="1:9" s="30" customFormat="1" ht="12.75">
      <c r="A332" s="63">
        <v>2279</v>
      </c>
      <c r="B332" s="54" t="s">
        <v>584</v>
      </c>
      <c r="C332" s="8" t="s">
        <v>586</v>
      </c>
      <c r="D332" s="65" t="s">
        <v>355</v>
      </c>
      <c r="E332" s="66">
        <v>7</v>
      </c>
      <c r="F332" s="11">
        <f t="shared" si="34"/>
        <v>1.61</v>
      </c>
      <c r="G332" s="12">
        <f t="shared" si="35"/>
        <v>8.61</v>
      </c>
      <c r="H332" s="13">
        <f t="shared" si="31"/>
        <v>1.61</v>
      </c>
      <c r="I332" s="13">
        <f t="shared" si="30"/>
        <v>8.61</v>
      </c>
    </row>
    <row r="333" spans="1:9" s="30" customFormat="1" ht="12.75">
      <c r="A333" s="63">
        <v>2280</v>
      </c>
      <c r="B333" s="54" t="s">
        <v>587</v>
      </c>
      <c r="C333" s="8" t="s">
        <v>588</v>
      </c>
      <c r="D333" s="65" t="s">
        <v>355</v>
      </c>
      <c r="E333" s="66">
        <v>5</v>
      </c>
      <c r="F333" s="11">
        <f t="shared" si="34"/>
        <v>1.1500000000000001</v>
      </c>
      <c r="G333" s="12">
        <f t="shared" si="35"/>
        <v>6.15</v>
      </c>
      <c r="H333" s="13">
        <f t="shared" si="31"/>
        <v>1.1500000000000001</v>
      </c>
      <c r="I333" s="13">
        <f t="shared" si="30"/>
        <v>6.15</v>
      </c>
    </row>
    <row r="334" spans="1:9" s="30" customFormat="1" ht="12.75">
      <c r="A334" s="63">
        <v>2281</v>
      </c>
      <c r="B334" s="54" t="s">
        <v>589</v>
      </c>
      <c r="C334" s="8" t="s">
        <v>590</v>
      </c>
      <c r="D334" s="65" t="s">
        <v>355</v>
      </c>
      <c r="E334" s="66">
        <v>10</v>
      </c>
      <c r="F334" s="11">
        <f t="shared" si="34"/>
        <v>2.3000000000000003</v>
      </c>
      <c r="G334" s="12">
        <f t="shared" si="35"/>
        <v>12.3</v>
      </c>
      <c r="H334" s="13">
        <f t="shared" si="31"/>
        <v>2.3000000000000003</v>
      </c>
      <c r="I334" s="13">
        <f t="shared" si="30"/>
        <v>12.3</v>
      </c>
    </row>
    <row r="335" spans="1:9" s="30" customFormat="1" ht="12.75">
      <c r="A335" s="63">
        <v>2282</v>
      </c>
      <c r="B335" s="54" t="s">
        <v>1709</v>
      </c>
      <c r="C335" s="8" t="s">
        <v>591</v>
      </c>
      <c r="D335" s="65" t="s">
        <v>355</v>
      </c>
      <c r="E335" s="66">
        <v>6</v>
      </c>
      <c r="F335" s="11">
        <f t="shared" si="34"/>
        <v>1.3800000000000001</v>
      </c>
      <c r="G335" s="12">
        <f t="shared" si="35"/>
        <v>7.38</v>
      </c>
      <c r="H335" s="13">
        <f t="shared" si="31"/>
        <v>1.3800000000000001</v>
      </c>
      <c r="I335" s="13">
        <f t="shared" si="30"/>
        <v>7.38</v>
      </c>
    </row>
    <row r="336" spans="1:9" s="30" customFormat="1" ht="12.75">
      <c r="A336" s="63">
        <v>2283</v>
      </c>
      <c r="B336" s="54" t="s">
        <v>592</v>
      </c>
      <c r="C336" s="8" t="s">
        <v>593</v>
      </c>
      <c r="D336" s="65" t="s">
        <v>355</v>
      </c>
      <c r="E336" s="66">
        <v>5</v>
      </c>
      <c r="F336" s="11">
        <f t="shared" si="34"/>
        <v>1.1500000000000001</v>
      </c>
      <c r="G336" s="12">
        <f t="shared" si="35"/>
        <v>6.15</v>
      </c>
      <c r="H336" s="13">
        <f t="shared" si="31"/>
        <v>1.1500000000000001</v>
      </c>
      <c r="I336" s="13">
        <f aca="true" t="shared" si="36" ref="I336:I403">E336+H336</f>
        <v>6.15</v>
      </c>
    </row>
    <row r="337" spans="1:9" s="30" customFormat="1" ht="12.75">
      <c r="A337" s="63">
        <v>2284</v>
      </c>
      <c r="B337" s="54" t="s">
        <v>594</v>
      </c>
      <c r="C337" s="8" t="s">
        <v>595</v>
      </c>
      <c r="D337" s="65" t="s">
        <v>355</v>
      </c>
      <c r="E337" s="66">
        <v>30</v>
      </c>
      <c r="F337" s="11">
        <f t="shared" si="34"/>
        <v>6.9</v>
      </c>
      <c r="G337" s="12">
        <f t="shared" si="35"/>
        <v>36.9</v>
      </c>
      <c r="H337" s="13">
        <f t="shared" si="31"/>
        <v>6.9</v>
      </c>
      <c r="I337" s="13">
        <f t="shared" si="36"/>
        <v>36.9</v>
      </c>
    </row>
    <row r="338" spans="1:9" s="30" customFormat="1" ht="12.75">
      <c r="A338" s="63">
        <v>2285</v>
      </c>
      <c r="B338" s="54" t="s">
        <v>580</v>
      </c>
      <c r="C338" s="8" t="s">
        <v>596</v>
      </c>
      <c r="D338" s="65" t="s">
        <v>355</v>
      </c>
      <c r="E338" s="66">
        <v>20</v>
      </c>
      <c r="F338" s="11">
        <f t="shared" si="34"/>
        <v>4.6000000000000005</v>
      </c>
      <c r="G338" s="12">
        <f t="shared" si="35"/>
        <v>24.6</v>
      </c>
      <c r="H338" s="13">
        <f aca="true" t="shared" si="37" ref="H338:H408">E338*23%</f>
        <v>4.6000000000000005</v>
      </c>
      <c r="I338" s="13">
        <f t="shared" si="36"/>
        <v>24.6</v>
      </c>
    </row>
    <row r="339" spans="1:9" s="18" customFormat="1" ht="14.25">
      <c r="A339" s="279" t="s">
        <v>597</v>
      </c>
      <c r="B339" s="280"/>
      <c r="C339" s="280"/>
      <c r="D339" s="280"/>
      <c r="E339" s="280"/>
      <c r="F339" s="280"/>
      <c r="G339" s="280"/>
      <c r="H339" s="280"/>
      <c r="I339" s="311"/>
    </row>
    <row r="340" spans="1:9" s="30" customFormat="1" ht="12.75">
      <c r="A340" s="63">
        <v>2286</v>
      </c>
      <c r="B340" s="54" t="s">
        <v>598</v>
      </c>
      <c r="C340" s="8" t="s">
        <v>599</v>
      </c>
      <c r="D340" s="65" t="s">
        <v>355</v>
      </c>
      <c r="E340" s="66">
        <v>140</v>
      </c>
      <c r="F340" s="11">
        <f aca="true" t="shared" si="38" ref="F340:F359">E340*23%</f>
        <v>32.2</v>
      </c>
      <c r="G340" s="12">
        <f aca="true" t="shared" si="39" ref="G340:G359">E340+F340</f>
        <v>172.2</v>
      </c>
      <c r="H340" s="13">
        <f t="shared" si="37"/>
        <v>32.2</v>
      </c>
      <c r="I340" s="13">
        <f t="shared" si="36"/>
        <v>172.2</v>
      </c>
    </row>
    <row r="341" spans="1:9" s="30" customFormat="1" ht="12.75">
      <c r="A341" s="63">
        <v>2287</v>
      </c>
      <c r="B341" s="54" t="s">
        <v>600</v>
      </c>
      <c r="C341" s="8" t="s">
        <v>601</v>
      </c>
      <c r="D341" s="65" t="s">
        <v>355</v>
      </c>
      <c r="E341" s="66">
        <v>80</v>
      </c>
      <c r="F341" s="11">
        <f t="shared" si="38"/>
        <v>18.400000000000002</v>
      </c>
      <c r="G341" s="12">
        <f t="shared" si="39"/>
        <v>98.4</v>
      </c>
      <c r="H341" s="13">
        <f t="shared" si="37"/>
        <v>18.400000000000002</v>
      </c>
      <c r="I341" s="13">
        <f t="shared" si="36"/>
        <v>98.4</v>
      </c>
    </row>
    <row r="342" spans="1:9" s="30" customFormat="1" ht="12.75">
      <c r="A342" s="63">
        <v>2288</v>
      </c>
      <c r="B342" s="54" t="s">
        <v>602</v>
      </c>
      <c r="C342" s="8" t="s">
        <v>603</v>
      </c>
      <c r="D342" s="65" t="s">
        <v>355</v>
      </c>
      <c r="E342" s="66">
        <v>70</v>
      </c>
      <c r="F342" s="11">
        <f t="shared" si="38"/>
        <v>16.1</v>
      </c>
      <c r="G342" s="12">
        <f t="shared" si="39"/>
        <v>86.1</v>
      </c>
      <c r="H342" s="13">
        <f t="shared" si="37"/>
        <v>16.1</v>
      </c>
      <c r="I342" s="13">
        <f t="shared" si="36"/>
        <v>86.1</v>
      </c>
    </row>
    <row r="343" spans="1:9" s="30" customFormat="1" ht="12.75">
      <c r="A343" s="63">
        <v>2289</v>
      </c>
      <c r="B343" s="54" t="s">
        <v>604</v>
      </c>
      <c r="C343" s="8" t="s">
        <v>605</v>
      </c>
      <c r="D343" s="65" t="s">
        <v>355</v>
      </c>
      <c r="E343" s="66">
        <v>7</v>
      </c>
      <c r="F343" s="11">
        <f t="shared" si="38"/>
        <v>1.61</v>
      </c>
      <c r="G343" s="12">
        <f t="shared" si="39"/>
        <v>8.61</v>
      </c>
      <c r="H343" s="13">
        <f t="shared" si="37"/>
        <v>1.61</v>
      </c>
      <c r="I343" s="13">
        <f t="shared" si="36"/>
        <v>8.61</v>
      </c>
    </row>
    <row r="344" spans="1:9" s="30" customFormat="1" ht="12.75">
      <c r="A344" s="63">
        <v>2290</v>
      </c>
      <c r="B344" s="54" t="s">
        <v>606</v>
      </c>
      <c r="C344" s="8" t="s">
        <v>607</v>
      </c>
      <c r="D344" s="65" t="s">
        <v>355</v>
      </c>
      <c r="E344" s="66">
        <v>30</v>
      </c>
      <c r="F344" s="11">
        <f t="shared" si="38"/>
        <v>6.9</v>
      </c>
      <c r="G344" s="12">
        <f t="shared" si="39"/>
        <v>36.9</v>
      </c>
      <c r="H344" s="13">
        <f t="shared" si="37"/>
        <v>6.9</v>
      </c>
      <c r="I344" s="13">
        <f t="shared" si="36"/>
        <v>36.9</v>
      </c>
    </row>
    <row r="345" spans="1:9" s="30" customFormat="1" ht="12.75">
      <c r="A345" s="63">
        <v>2291</v>
      </c>
      <c r="B345" s="54" t="s">
        <v>608</v>
      </c>
      <c r="C345" s="8" t="s">
        <v>609</v>
      </c>
      <c r="D345" s="65" t="s">
        <v>355</v>
      </c>
      <c r="E345" s="66">
        <v>90</v>
      </c>
      <c r="F345" s="11">
        <f t="shared" si="38"/>
        <v>20.7</v>
      </c>
      <c r="G345" s="12">
        <f t="shared" si="39"/>
        <v>110.7</v>
      </c>
      <c r="H345" s="13">
        <f t="shared" si="37"/>
        <v>20.7</v>
      </c>
      <c r="I345" s="13">
        <f t="shared" si="36"/>
        <v>110.7</v>
      </c>
    </row>
    <row r="346" spans="1:9" s="30" customFormat="1" ht="12.75">
      <c r="A346" s="63">
        <v>2292</v>
      </c>
      <c r="B346" s="54" t="s">
        <v>610</v>
      </c>
      <c r="C346" s="8" t="s">
        <v>611</v>
      </c>
      <c r="D346" s="65" t="s">
        <v>355</v>
      </c>
      <c r="E346" s="66">
        <v>50</v>
      </c>
      <c r="F346" s="11">
        <f t="shared" si="38"/>
        <v>11.5</v>
      </c>
      <c r="G346" s="12">
        <f t="shared" si="39"/>
        <v>61.5</v>
      </c>
      <c r="H346" s="13">
        <f t="shared" si="37"/>
        <v>11.5</v>
      </c>
      <c r="I346" s="13">
        <f t="shared" si="36"/>
        <v>61.5</v>
      </c>
    </row>
    <row r="347" spans="1:9" s="30" customFormat="1" ht="12.75">
      <c r="A347" s="63">
        <v>2293</v>
      </c>
      <c r="B347" s="54" t="s">
        <v>612</v>
      </c>
      <c r="C347" s="8" t="s">
        <v>613</v>
      </c>
      <c r="D347" s="65" t="s">
        <v>355</v>
      </c>
      <c r="E347" s="66">
        <v>50</v>
      </c>
      <c r="F347" s="11">
        <f t="shared" si="38"/>
        <v>11.5</v>
      </c>
      <c r="G347" s="12">
        <f t="shared" si="39"/>
        <v>61.5</v>
      </c>
      <c r="H347" s="13">
        <f t="shared" si="37"/>
        <v>11.5</v>
      </c>
      <c r="I347" s="13">
        <f t="shared" si="36"/>
        <v>61.5</v>
      </c>
    </row>
    <row r="348" spans="1:9" s="30" customFormat="1" ht="12.75">
      <c r="A348" s="63">
        <v>2294</v>
      </c>
      <c r="B348" s="54" t="s">
        <v>614</v>
      </c>
      <c r="C348" s="8" t="s">
        <v>615</v>
      </c>
      <c r="D348" s="65" t="s">
        <v>355</v>
      </c>
      <c r="E348" s="66">
        <v>70</v>
      </c>
      <c r="F348" s="11">
        <f t="shared" si="38"/>
        <v>16.1</v>
      </c>
      <c r="G348" s="12">
        <f t="shared" si="39"/>
        <v>86.1</v>
      </c>
      <c r="H348" s="13">
        <f t="shared" si="37"/>
        <v>16.1</v>
      </c>
      <c r="I348" s="13">
        <f t="shared" si="36"/>
        <v>86.1</v>
      </c>
    </row>
    <row r="349" spans="1:9" s="30" customFormat="1" ht="12.75">
      <c r="A349" s="63">
        <v>2295</v>
      </c>
      <c r="B349" s="54" t="s">
        <v>616</v>
      </c>
      <c r="C349" s="8" t="s">
        <v>617</v>
      </c>
      <c r="D349" s="65" t="s">
        <v>355</v>
      </c>
      <c r="E349" s="66">
        <v>70</v>
      </c>
      <c r="F349" s="11">
        <f t="shared" si="38"/>
        <v>16.1</v>
      </c>
      <c r="G349" s="12">
        <f t="shared" si="39"/>
        <v>86.1</v>
      </c>
      <c r="H349" s="13">
        <f t="shared" si="37"/>
        <v>16.1</v>
      </c>
      <c r="I349" s="13">
        <f t="shared" si="36"/>
        <v>86.1</v>
      </c>
    </row>
    <row r="350" spans="1:9" s="30" customFormat="1" ht="12.75">
      <c r="A350" s="63">
        <v>2296</v>
      </c>
      <c r="B350" s="54" t="s">
        <v>618</v>
      </c>
      <c r="C350" s="8" t="s">
        <v>619</v>
      </c>
      <c r="D350" s="65" t="s">
        <v>355</v>
      </c>
      <c r="E350" s="66">
        <v>70</v>
      </c>
      <c r="F350" s="11">
        <f t="shared" si="38"/>
        <v>16.1</v>
      </c>
      <c r="G350" s="12">
        <f t="shared" si="39"/>
        <v>86.1</v>
      </c>
      <c r="H350" s="13">
        <f t="shared" si="37"/>
        <v>16.1</v>
      </c>
      <c r="I350" s="13">
        <f t="shared" si="36"/>
        <v>86.1</v>
      </c>
    </row>
    <row r="351" spans="1:9" s="30" customFormat="1" ht="12.75">
      <c r="A351" s="63">
        <v>2297</v>
      </c>
      <c r="B351" s="54" t="s">
        <v>620</v>
      </c>
      <c r="C351" s="8" t="s">
        <v>621</v>
      </c>
      <c r="D351" s="65" t="s">
        <v>355</v>
      </c>
      <c r="E351" s="66">
        <v>70</v>
      </c>
      <c r="F351" s="11">
        <f t="shared" si="38"/>
        <v>16.1</v>
      </c>
      <c r="G351" s="12">
        <f t="shared" si="39"/>
        <v>86.1</v>
      </c>
      <c r="H351" s="13">
        <f t="shared" si="37"/>
        <v>16.1</v>
      </c>
      <c r="I351" s="13">
        <f t="shared" si="36"/>
        <v>86.1</v>
      </c>
    </row>
    <row r="352" spans="1:9" s="30" customFormat="1" ht="12.75">
      <c r="A352" s="63">
        <v>2298</v>
      </c>
      <c r="B352" s="54" t="s">
        <v>622</v>
      </c>
      <c r="C352" s="8" t="s">
        <v>623</v>
      </c>
      <c r="D352" s="65" t="s">
        <v>355</v>
      </c>
      <c r="E352" s="66">
        <v>35</v>
      </c>
      <c r="F352" s="11">
        <f t="shared" si="38"/>
        <v>8.05</v>
      </c>
      <c r="G352" s="12">
        <f t="shared" si="39"/>
        <v>43.05</v>
      </c>
      <c r="H352" s="13">
        <f t="shared" si="37"/>
        <v>8.05</v>
      </c>
      <c r="I352" s="13">
        <f t="shared" si="36"/>
        <v>43.05</v>
      </c>
    </row>
    <row r="353" spans="1:9" s="30" customFormat="1" ht="12.75">
      <c r="A353" s="63">
        <v>2299</v>
      </c>
      <c r="B353" s="54" t="s">
        <v>624</v>
      </c>
      <c r="C353" s="8" t="s">
        <v>625</v>
      </c>
      <c r="D353" s="65" t="s">
        <v>355</v>
      </c>
      <c r="E353" s="66">
        <v>70</v>
      </c>
      <c r="F353" s="11">
        <f t="shared" si="38"/>
        <v>16.1</v>
      </c>
      <c r="G353" s="12">
        <f t="shared" si="39"/>
        <v>86.1</v>
      </c>
      <c r="H353" s="13">
        <f t="shared" si="37"/>
        <v>16.1</v>
      </c>
      <c r="I353" s="13">
        <f t="shared" si="36"/>
        <v>86.1</v>
      </c>
    </row>
    <row r="354" spans="1:9" s="30" customFormat="1" ht="12.75">
      <c r="A354" s="63">
        <v>2300</v>
      </c>
      <c r="B354" s="54" t="s">
        <v>626</v>
      </c>
      <c r="C354" s="8" t="s">
        <v>627</v>
      </c>
      <c r="D354" s="65" t="s">
        <v>355</v>
      </c>
      <c r="E354" s="66">
        <v>70</v>
      </c>
      <c r="F354" s="11">
        <f t="shared" si="38"/>
        <v>16.1</v>
      </c>
      <c r="G354" s="12">
        <f t="shared" si="39"/>
        <v>86.1</v>
      </c>
      <c r="H354" s="13">
        <f t="shared" si="37"/>
        <v>16.1</v>
      </c>
      <c r="I354" s="13">
        <f t="shared" si="36"/>
        <v>86.1</v>
      </c>
    </row>
    <row r="355" spans="1:9" s="30" customFormat="1" ht="12.75">
      <c r="A355" s="63">
        <v>2301</v>
      </c>
      <c r="B355" s="54" t="s">
        <v>628</v>
      </c>
      <c r="C355" s="8" t="s">
        <v>629</v>
      </c>
      <c r="D355" s="65" t="s">
        <v>355</v>
      </c>
      <c r="E355" s="66">
        <v>70</v>
      </c>
      <c r="F355" s="11">
        <f t="shared" si="38"/>
        <v>16.1</v>
      </c>
      <c r="G355" s="12">
        <f t="shared" si="39"/>
        <v>86.1</v>
      </c>
      <c r="H355" s="13">
        <f t="shared" si="37"/>
        <v>16.1</v>
      </c>
      <c r="I355" s="13">
        <f t="shared" si="36"/>
        <v>86.1</v>
      </c>
    </row>
    <row r="356" spans="1:9" s="30" customFormat="1" ht="12.75">
      <c r="A356" s="63">
        <v>2302</v>
      </c>
      <c r="B356" s="54" t="s">
        <v>630</v>
      </c>
      <c r="C356" s="8" t="s">
        <v>631</v>
      </c>
      <c r="D356" s="65" t="s">
        <v>355</v>
      </c>
      <c r="E356" s="66">
        <v>9</v>
      </c>
      <c r="F356" s="11">
        <f t="shared" si="38"/>
        <v>2.0700000000000003</v>
      </c>
      <c r="G356" s="12">
        <f t="shared" si="39"/>
        <v>11.07</v>
      </c>
      <c r="H356" s="13">
        <f t="shared" si="37"/>
        <v>2.0700000000000003</v>
      </c>
      <c r="I356" s="13">
        <f t="shared" si="36"/>
        <v>11.07</v>
      </c>
    </row>
    <row r="357" spans="1:9" s="30" customFormat="1" ht="12.75">
      <c r="A357" s="63">
        <v>2303</v>
      </c>
      <c r="B357" s="54" t="s">
        <v>632</v>
      </c>
      <c r="C357" s="8" t="s">
        <v>633</v>
      </c>
      <c r="D357" s="65" t="s">
        <v>355</v>
      </c>
      <c r="E357" s="66">
        <v>30</v>
      </c>
      <c r="F357" s="11">
        <f t="shared" si="38"/>
        <v>6.9</v>
      </c>
      <c r="G357" s="12">
        <f t="shared" si="39"/>
        <v>36.9</v>
      </c>
      <c r="H357" s="13">
        <f t="shared" si="37"/>
        <v>6.9</v>
      </c>
      <c r="I357" s="13">
        <f t="shared" si="36"/>
        <v>36.9</v>
      </c>
    </row>
    <row r="358" spans="1:9" s="30" customFormat="1" ht="12.75">
      <c r="A358" s="63">
        <v>2304</v>
      </c>
      <c r="B358" s="54" t="s">
        <v>634</v>
      </c>
      <c r="C358" s="8" t="s">
        <v>635</v>
      </c>
      <c r="D358" s="65" t="s">
        <v>355</v>
      </c>
      <c r="E358" s="66">
        <v>7</v>
      </c>
      <c r="F358" s="11">
        <f t="shared" si="38"/>
        <v>1.61</v>
      </c>
      <c r="G358" s="12">
        <f t="shared" si="39"/>
        <v>8.61</v>
      </c>
      <c r="H358" s="13">
        <f t="shared" si="37"/>
        <v>1.61</v>
      </c>
      <c r="I358" s="13">
        <f t="shared" si="36"/>
        <v>8.61</v>
      </c>
    </row>
    <row r="359" spans="1:9" s="30" customFormat="1" ht="12.75">
      <c r="A359" s="63">
        <v>2305</v>
      </c>
      <c r="B359" s="54" t="s">
        <v>636</v>
      </c>
      <c r="C359" s="8" t="s">
        <v>637</v>
      </c>
      <c r="D359" s="65" t="s">
        <v>355</v>
      </c>
      <c r="E359" s="66">
        <v>12</v>
      </c>
      <c r="F359" s="11">
        <f t="shared" si="38"/>
        <v>2.7600000000000002</v>
      </c>
      <c r="G359" s="12">
        <f t="shared" si="39"/>
        <v>14.76</v>
      </c>
      <c r="H359" s="13">
        <f t="shared" si="37"/>
        <v>2.7600000000000002</v>
      </c>
      <c r="I359" s="13">
        <f t="shared" si="36"/>
        <v>14.76</v>
      </c>
    </row>
    <row r="360" spans="1:9" s="30" customFormat="1" ht="12.75">
      <c r="A360" s="63">
        <v>2306</v>
      </c>
      <c r="B360" s="54" t="s">
        <v>638</v>
      </c>
      <c r="C360" s="8" t="s">
        <v>639</v>
      </c>
      <c r="D360" s="65" t="s">
        <v>355</v>
      </c>
      <c r="E360" s="66">
        <v>80</v>
      </c>
      <c r="F360" s="11">
        <f aca="true" t="shared" si="40" ref="F360:F365">E360*23%</f>
        <v>18.400000000000002</v>
      </c>
      <c r="G360" s="12">
        <f aca="true" t="shared" si="41" ref="G360:G365">E360+F360</f>
        <v>98.4</v>
      </c>
      <c r="H360" s="13">
        <f aca="true" t="shared" si="42" ref="H360:H365">E360*23%</f>
        <v>18.400000000000002</v>
      </c>
      <c r="I360" s="13">
        <f aca="true" t="shared" si="43" ref="I360:I365">E360+H360</f>
        <v>98.4</v>
      </c>
    </row>
    <row r="361" spans="1:9" s="30" customFormat="1" ht="12.75">
      <c r="A361" s="63">
        <v>3000</v>
      </c>
      <c r="B361" s="54" t="s">
        <v>1797</v>
      </c>
      <c r="C361" s="8" t="s">
        <v>1792</v>
      </c>
      <c r="D361" s="65" t="s">
        <v>355</v>
      </c>
      <c r="E361" s="66">
        <v>70</v>
      </c>
      <c r="F361" s="11">
        <f t="shared" si="40"/>
        <v>16.1</v>
      </c>
      <c r="G361" s="12">
        <f t="shared" si="41"/>
        <v>86.1</v>
      </c>
      <c r="H361" s="13">
        <f t="shared" si="42"/>
        <v>16.1</v>
      </c>
      <c r="I361" s="13">
        <f t="shared" si="43"/>
        <v>86.1</v>
      </c>
    </row>
    <row r="362" spans="1:9" s="30" customFormat="1" ht="12.75">
      <c r="A362" s="63">
        <v>3001</v>
      </c>
      <c r="B362" s="54" t="s">
        <v>1797</v>
      </c>
      <c r="C362" s="8" t="s">
        <v>1793</v>
      </c>
      <c r="D362" s="65" t="s">
        <v>355</v>
      </c>
      <c r="E362" s="66">
        <v>70</v>
      </c>
      <c r="F362" s="11">
        <f t="shared" si="40"/>
        <v>16.1</v>
      </c>
      <c r="G362" s="12">
        <f t="shared" si="41"/>
        <v>86.1</v>
      </c>
      <c r="H362" s="13">
        <f t="shared" si="42"/>
        <v>16.1</v>
      </c>
      <c r="I362" s="13">
        <f t="shared" si="43"/>
        <v>86.1</v>
      </c>
    </row>
    <row r="363" spans="1:9" s="30" customFormat="1" ht="12.75">
      <c r="A363" s="63">
        <v>3002</v>
      </c>
      <c r="B363" s="54" t="s">
        <v>1797</v>
      </c>
      <c r="C363" s="8" t="s">
        <v>1794</v>
      </c>
      <c r="D363" s="65" t="s">
        <v>355</v>
      </c>
      <c r="E363" s="66">
        <v>75</v>
      </c>
      <c r="F363" s="11">
        <f t="shared" si="40"/>
        <v>17.25</v>
      </c>
      <c r="G363" s="12">
        <f t="shared" si="41"/>
        <v>92.25</v>
      </c>
      <c r="H363" s="13">
        <f t="shared" si="42"/>
        <v>17.25</v>
      </c>
      <c r="I363" s="13">
        <f t="shared" si="43"/>
        <v>92.25</v>
      </c>
    </row>
    <row r="364" spans="1:9" s="30" customFormat="1" ht="12.75">
      <c r="A364" s="63">
        <v>3003</v>
      </c>
      <c r="B364" s="54" t="s">
        <v>1797</v>
      </c>
      <c r="C364" s="8" t="s">
        <v>1795</v>
      </c>
      <c r="D364" s="65" t="s">
        <v>355</v>
      </c>
      <c r="E364" s="66">
        <v>75</v>
      </c>
      <c r="F364" s="11">
        <f t="shared" si="40"/>
        <v>17.25</v>
      </c>
      <c r="G364" s="12">
        <f t="shared" si="41"/>
        <v>92.25</v>
      </c>
      <c r="H364" s="13">
        <f t="shared" si="42"/>
        <v>17.25</v>
      </c>
      <c r="I364" s="13">
        <f t="shared" si="43"/>
        <v>92.25</v>
      </c>
    </row>
    <row r="365" spans="1:9" s="30" customFormat="1" ht="12.75">
      <c r="A365" s="63">
        <v>3004</v>
      </c>
      <c r="B365" s="54" t="s">
        <v>1797</v>
      </c>
      <c r="C365" s="8" t="s">
        <v>1796</v>
      </c>
      <c r="D365" s="65" t="s">
        <v>355</v>
      </c>
      <c r="E365" s="66">
        <v>75</v>
      </c>
      <c r="F365" s="11">
        <f t="shared" si="40"/>
        <v>17.25</v>
      </c>
      <c r="G365" s="12">
        <f t="shared" si="41"/>
        <v>92.25</v>
      </c>
      <c r="H365" s="13">
        <f t="shared" si="42"/>
        <v>17.25</v>
      </c>
      <c r="I365" s="13">
        <f t="shared" si="43"/>
        <v>92.25</v>
      </c>
    </row>
    <row r="366" spans="1:9" s="18" customFormat="1" ht="14.25" customHeight="1">
      <c r="A366" s="272" t="s">
        <v>640</v>
      </c>
      <c r="B366" s="273"/>
      <c r="C366" s="273"/>
      <c r="D366" s="273"/>
      <c r="E366" s="273"/>
      <c r="F366" s="273"/>
      <c r="G366" s="273"/>
      <c r="H366" s="273"/>
      <c r="I366" s="274"/>
    </row>
    <row r="367" spans="1:9" s="30" customFormat="1" ht="12.75">
      <c r="A367" s="63">
        <v>2307</v>
      </c>
      <c r="B367" s="54" t="s">
        <v>641</v>
      </c>
      <c r="C367" s="8" t="s">
        <v>642</v>
      </c>
      <c r="D367" s="65" t="s">
        <v>355</v>
      </c>
      <c r="E367" s="66">
        <v>12</v>
      </c>
      <c r="F367" s="11">
        <f>E367*23%</f>
        <v>2.7600000000000002</v>
      </c>
      <c r="G367" s="12">
        <f>E367+F367</f>
        <v>14.76</v>
      </c>
      <c r="H367" s="13">
        <f t="shared" si="37"/>
        <v>2.7600000000000002</v>
      </c>
      <c r="I367" s="13">
        <f t="shared" si="36"/>
        <v>14.76</v>
      </c>
    </row>
    <row r="368" spans="1:9" s="30" customFormat="1" ht="12.75">
      <c r="A368" s="63">
        <v>2308</v>
      </c>
      <c r="B368" s="54" t="s">
        <v>643</v>
      </c>
      <c r="C368" s="8" t="s">
        <v>644</v>
      </c>
      <c r="D368" s="65" t="s">
        <v>355</v>
      </c>
      <c r="E368" s="66">
        <v>12</v>
      </c>
      <c r="F368" s="11">
        <f>E368*23%</f>
        <v>2.7600000000000002</v>
      </c>
      <c r="G368" s="12">
        <f>E368+F368</f>
        <v>14.76</v>
      </c>
      <c r="H368" s="13">
        <f t="shared" si="37"/>
        <v>2.7600000000000002</v>
      </c>
      <c r="I368" s="13">
        <f t="shared" si="36"/>
        <v>14.76</v>
      </c>
    </row>
    <row r="369" spans="1:9" s="30" customFormat="1" ht="12.75">
      <c r="A369" s="63">
        <v>2309</v>
      </c>
      <c r="B369" s="54" t="s">
        <v>645</v>
      </c>
      <c r="C369" s="8" t="s">
        <v>646</v>
      </c>
      <c r="D369" s="65" t="s">
        <v>355</v>
      </c>
      <c r="E369" s="66">
        <v>15</v>
      </c>
      <c r="F369" s="11">
        <f>E369*23%</f>
        <v>3.45</v>
      </c>
      <c r="G369" s="12">
        <f>E369+F369</f>
        <v>18.45</v>
      </c>
      <c r="H369" s="13">
        <f t="shared" si="37"/>
        <v>3.45</v>
      </c>
      <c r="I369" s="13">
        <f t="shared" si="36"/>
        <v>18.45</v>
      </c>
    </row>
    <row r="370" spans="1:9" s="30" customFormat="1" ht="12.75">
      <c r="A370" s="63">
        <v>2310</v>
      </c>
      <c r="B370" s="54" t="s">
        <v>647</v>
      </c>
      <c r="C370" s="8" t="s">
        <v>648</v>
      </c>
      <c r="D370" s="65" t="s">
        <v>355</v>
      </c>
      <c r="E370" s="66">
        <v>4</v>
      </c>
      <c r="F370" s="11">
        <f>E370*23%</f>
        <v>0.92</v>
      </c>
      <c r="G370" s="12">
        <f>E370+F370</f>
        <v>4.92</v>
      </c>
      <c r="H370" s="13">
        <f t="shared" si="37"/>
        <v>0.92</v>
      </c>
      <c r="I370" s="13">
        <f t="shared" si="36"/>
        <v>4.92</v>
      </c>
    </row>
    <row r="371" spans="1:9" s="30" customFormat="1" ht="12.75">
      <c r="A371" s="63">
        <v>2311</v>
      </c>
      <c r="B371" s="54" t="s">
        <v>649</v>
      </c>
      <c r="C371" s="8" t="s">
        <v>1595</v>
      </c>
      <c r="D371" s="65" t="s">
        <v>355</v>
      </c>
      <c r="E371" s="66">
        <v>20</v>
      </c>
      <c r="F371" s="11">
        <f>E371*23%</f>
        <v>4.6000000000000005</v>
      </c>
      <c r="G371" s="12">
        <f>E371+F371</f>
        <v>24.6</v>
      </c>
      <c r="H371" s="13">
        <f t="shared" si="37"/>
        <v>4.6000000000000005</v>
      </c>
      <c r="I371" s="13">
        <f t="shared" si="36"/>
        <v>24.6</v>
      </c>
    </row>
    <row r="372" spans="1:9" s="18" customFormat="1" ht="14.25" customHeight="1">
      <c r="A372" s="272" t="s">
        <v>651</v>
      </c>
      <c r="B372" s="273"/>
      <c r="C372" s="273"/>
      <c r="D372" s="273"/>
      <c r="E372" s="273"/>
      <c r="F372" s="273"/>
      <c r="G372" s="273"/>
      <c r="H372" s="273"/>
      <c r="I372" s="274"/>
    </row>
    <row r="373" spans="1:9" s="18" customFormat="1" ht="14.25" customHeight="1">
      <c r="A373" s="272" t="s">
        <v>652</v>
      </c>
      <c r="B373" s="273"/>
      <c r="C373" s="273"/>
      <c r="D373" s="273"/>
      <c r="E373" s="273"/>
      <c r="F373" s="273"/>
      <c r="G373" s="273"/>
      <c r="H373" s="273"/>
      <c r="I373" s="274"/>
    </row>
    <row r="374" spans="1:9" s="30" customFormat="1" ht="12.75">
      <c r="A374" s="63">
        <v>2312</v>
      </c>
      <c r="B374" s="54" t="s">
        <v>653</v>
      </c>
      <c r="C374" s="8" t="s">
        <v>654</v>
      </c>
      <c r="D374" s="65" t="s">
        <v>355</v>
      </c>
      <c r="E374" s="66">
        <v>16</v>
      </c>
      <c r="F374" s="11">
        <f aca="true" t="shared" si="44" ref="F374:F382">E374*23%</f>
        <v>3.68</v>
      </c>
      <c r="G374" s="12">
        <f aca="true" t="shared" si="45" ref="G374:G382">E374+F374</f>
        <v>19.68</v>
      </c>
      <c r="H374" s="13">
        <f t="shared" si="37"/>
        <v>3.68</v>
      </c>
      <c r="I374" s="13">
        <f t="shared" si="36"/>
        <v>19.68</v>
      </c>
    </row>
    <row r="375" spans="1:9" s="30" customFormat="1" ht="12.75">
      <c r="A375" s="63">
        <v>2313</v>
      </c>
      <c r="B375" s="54" t="s">
        <v>655</v>
      </c>
      <c r="C375" s="8" t="s">
        <v>656</v>
      </c>
      <c r="D375" s="65" t="s">
        <v>355</v>
      </c>
      <c r="E375" s="66">
        <v>16</v>
      </c>
      <c r="F375" s="11">
        <f t="shared" si="44"/>
        <v>3.68</v>
      </c>
      <c r="G375" s="12">
        <f t="shared" si="45"/>
        <v>19.68</v>
      </c>
      <c r="H375" s="13">
        <f t="shared" si="37"/>
        <v>3.68</v>
      </c>
      <c r="I375" s="13">
        <f t="shared" si="36"/>
        <v>19.68</v>
      </c>
    </row>
    <row r="376" spans="1:9" s="30" customFormat="1" ht="12.75">
      <c r="A376" s="63">
        <v>2314</v>
      </c>
      <c r="B376" s="54" t="s">
        <v>657</v>
      </c>
      <c r="C376" s="8" t="s">
        <v>658</v>
      </c>
      <c r="D376" s="65" t="s">
        <v>355</v>
      </c>
      <c r="E376" s="66">
        <v>20</v>
      </c>
      <c r="F376" s="11">
        <f t="shared" si="44"/>
        <v>4.6000000000000005</v>
      </c>
      <c r="G376" s="12">
        <f t="shared" si="45"/>
        <v>24.6</v>
      </c>
      <c r="H376" s="13">
        <f t="shared" si="37"/>
        <v>4.6000000000000005</v>
      </c>
      <c r="I376" s="13">
        <f t="shared" si="36"/>
        <v>24.6</v>
      </c>
    </row>
    <row r="377" spans="1:9" s="30" customFormat="1" ht="12.75">
      <c r="A377" s="63">
        <v>2315</v>
      </c>
      <c r="B377" s="54" t="s">
        <v>659</v>
      </c>
      <c r="C377" s="8" t="s">
        <v>660</v>
      </c>
      <c r="D377" s="65" t="s">
        <v>355</v>
      </c>
      <c r="E377" s="66">
        <v>20</v>
      </c>
      <c r="F377" s="11">
        <f t="shared" si="44"/>
        <v>4.6000000000000005</v>
      </c>
      <c r="G377" s="12">
        <f t="shared" si="45"/>
        <v>24.6</v>
      </c>
      <c r="H377" s="13">
        <f t="shared" si="37"/>
        <v>4.6000000000000005</v>
      </c>
      <c r="I377" s="13">
        <f t="shared" si="36"/>
        <v>24.6</v>
      </c>
    </row>
    <row r="378" spans="1:9" s="30" customFormat="1" ht="12.75">
      <c r="A378" s="63">
        <v>2316</v>
      </c>
      <c r="B378" s="54" t="s">
        <v>661</v>
      </c>
      <c r="C378" s="8" t="s">
        <v>662</v>
      </c>
      <c r="D378" s="65" t="s">
        <v>355</v>
      </c>
      <c r="E378" s="66">
        <v>16</v>
      </c>
      <c r="F378" s="11">
        <f t="shared" si="44"/>
        <v>3.68</v>
      </c>
      <c r="G378" s="12">
        <f t="shared" si="45"/>
        <v>19.68</v>
      </c>
      <c r="H378" s="13">
        <f t="shared" si="37"/>
        <v>3.68</v>
      </c>
      <c r="I378" s="13">
        <f t="shared" si="36"/>
        <v>19.68</v>
      </c>
    </row>
    <row r="379" spans="1:9" s="30" customFormat="1" ht="12.75">
      <c r="A379" s="63">
        <v>2317</v>
      </c>
      <c r="B379" s="54" t="s">
        <v>663</v>
      </c>
      <c r="C379" s="8" t="s">
        <v>664</v>
      </c>
      <c r="D379" s="65" t="s">
        <v>355</v>
      </c>
      <c r="E379" s="66">
        <v>40</v>
      </c>
      <c r="F379" s="11">
        <f t="shared" si="44"/>
        <v>9.200000000000001</v>
      </c>
      <c r="G379" s="12">
        <f t="shared" si="45"/>
        <v>49.2</v>
      </c>
      <c r="H379" s="13">
        <f t="shared" si="37"/>
        <v>9.200000000000001</v>
      </c>
      <c r="I379" s="13">
        <f t="shared" si="36"/>
        <v>49.2</v>
      </c>
    </row>
    <row r="380" spans="1:9" s="30" customFormat="1" ht="12.75">
      <c r="A380" s="63">
        <v>2318</v>
      </c>
      <c r="B380" s="54" t="s">
        <v>665</v>
      </c>
      <c r="C380" s="8" t="s">
        <v>666</v>
      </c>
      <c r="D380" s="65" t="s">
        <v>355</v>
      </c>
      <c r="E380" s="66">
        <v>45</v>
      </c>
      <c r="F380" s="11">
        <f t="shared" si="44"/>
        <v>10.35</v>
      </c>
      <c r="G380" s="12">
        <f t="shared" si="45"/>
        <v>55.35</v>
      </c>
      <c r="H380" s="13">
        <f t="shared" si="37"/>
        <v>10.35</v>
      </c>
      <c r="I380" s="13">
        <f t="shared" si="36"/>
        <v>55.35</v>
      </c>
    </row>
    <row r="381" spans="1:9" s="30" customFormat="1" ht="12.75">
      <c r="A381" s="63">
        <v>2319</v>
      </c>
      <c r="B381" s="54" t="s">
        <v>667</v>
      </c>
      <c r="C381" s="8" t="s">
        <v>668</v>
      </c>
      <c r="D381" s="65" t="s">
        <v>355</v>
      </c>
      <c r="E381" s="66">
        <v>35</v>
      </c>
      <c r="F381" s="11">
        <f t="shared" si="44"/>
        <v>8.05</v>
      </c>
      <c r="G381" s="12">
        <f t="shared" si="45"/>
        <v>43.05</v>
      </c>
      <c r="H381" s="13">
        <f t="shared" si="37"/>
        <v>8.05</v>
      </c>
      <c r="I381" s="13">
        <f t="shared" si="36"/>
        <v>43.05</v>
      </c>
    </row>
    <row r="382" spans="1:9" s="30" customFormat="1" ht="12.75">
      <c r="A382" s="63">
        <v>2320</v>
      </c>
      <c r="B382" s="54" t="s">
        <v>669</v>
      </c>
      <c r="C382" s="8" t="s">
        <v>670</v>
      </c>
      <c r="D382" s="65" t="s">
        <v>355</v>
      </c>
      <c r="E382" s="66">
        <v>35</v>
      </c>
      <c r="F382" s="11">
        <f t="shared" si="44"/>
        <v>8.05</v>
      </c>
      <c r="G382" s="12">
        <f t="shared" si="45"/>
        <v>43.05</v>
      </c>
      <c r="H382" s="13">
        <f t="shared" si="37"/>
        <v>8.05</v>
      </c>
      <c r="I382" s="13">
        <f t="shared" si="36"/>
        <v>43.05</v>
      </c>
    </row>
    <row r="383" spans="1:9" s="18" customFormat="1" ht="15" customHeight="1">
      <c r="A383" s="272" t="s">
        <v>671</v>
      </c>
      <c r="B383" s="273"/>
      <c r="C383" s="273"/>
      <c r="D383" s="273"/>
      <c r="E383" s="273"/>
      <c r="F383" s="273"/>
      <c r="G383" s="273"/>
      <c r="H383" s="273"/>
      <c r="I383" s="274"/>
    </row>
    <row r="384" spans="1:9" s="30" customFormat="1" ht="12.75">
      <c r="A384" s="63">
        <v>2321</v>
      </c>
      <c r="B384" s="54" t="s">
        <v>672</v>
      </c>
      <c r="C384" s="8" t="s">
        <v>673</v>
      </c>
      <c r="D384" s="65" t="s">
        <v>355</v>
      </c>
      <c r="E384" s="66">
        <v>40</v>
      </c>
      <c r="F384" s="11">
        <f aca="true" t="shared" si="46" ref="F384:F393">E384*23%</f>
        <v>9.200000000000001</v>
      </c>
      <c r="G384" s="12">
        <f aca="true" t="shared" si="47" ref="G384:G393">E384+F384</f>
        <v>49.2</v>
      </c>
      <c r="H384" s="13">
        <f t="shared" si="37"/>
        <v>9.200000000000001</v>
      </c>
      <c r="I384" s="13">
        <f t="shared" si="36"/>
        <v>49.2</v>
      </c>
    </row>
    <row r="385" spans="1:9" s="30" customFormat="1" ht="12.75">
      <c r="A385" s="63">
        <v>2322</v>
      </c>
      <c r="B385" s="54" t="s">
        <v>674</v>
      </c>
      <c r="C385" s="8" t="s">
        <v>675</v>
      </c>
      <c r="D385" s="65" t="s">
        <v>355</v>
      </c>
      <c r="E385" s="66">
        <v>18</v>
      </c>
      <c r="F385" s="11">
        <f t="shared" si="46"/>
        <v>4.140000000000001</v>
      </c>
      <c r="G385" s="12">
        <f t="shared" si="47"/>
        <v>22.14</v>
      </c>
      <c r="H385" s="13">
        <f t="shared" si="37"/>
        <v>4.140000000000001</v>
      </c>
      <c r="I385" s="13">
        <f t="shared" si="36"/>
        <v>22.14</v>
      </c>
    </row>
    <row r="386" spans="1:9" s="30" customFormat="1" ht="12.75">
      <c r="A386" s="63">
        <v>2323</v>
      </c>
      <c r="B386" s="54" t="s">
        <v>676</v>
      </c>
      <c r="C386" s="8" t="s">
        <v>677</v>
      </c>
      <c r="D386" s="65" t="s">
        <v>355</v>
      </c>
      <c r="E386" s="66">
        <v>18</v>
      </c>
      <c r="F386" s="11">
        <f t="shared" si="46"/>
        <v>4.140000000000001</v>
      </c>
      <c r="G386" s="12">
        <f t="shared" si="47"/>
        <v>22.14</v>
      </c>
      <c r="H386" s="13">
        <f t="shared" si="37"/>
        <v>4.140000000000001</v>
      </c>
      <c r="I386" s="13">
        <f t="shared" si="36"/>
        <v>22.14</v>
      </c>
    </row>
    <row r="387" spans="1:9" s="30" customFormat="1" ht="12.75">
      <c r="A387" s="63">
        <v>2324</v>
      </c>
      <c r="B387" s="54" t="s">
        <v>678</v>
      </c>
      <c r="C387" s="8" t="s">
        <v>679</v>
      </c>
      <c r="D387" s="65" t="s">
        <v>355</v>
      </c>
      <c r="E387" s="66">
        <v>20</v>
      </c>
      <c r="F387" s="11">
        <f t="shared" si="46"/>
        <v>4.6000000000000005</v>
      </c>
      <c r="G387" s="12">
        <f t="shared" si="47"/>
        <v>24.6</v>
      </c>
      <c r="H387" s="13">
        <f t="shared" si="37"/>
        <v>4.6000000000000005</v>
      </c>
      <c r="I387" s="13">
        <f t="shared" si="36"/>
        <v>24.6</v>
      </c>
    </row>
    <row r="388" spans="1:9" s="30" customFormat="1" ht="12.75">
      <c r="A388" s="63">
        <v>2325</v>
      </c>
      <c r="B388" s="54" t="s">
        <v>680</v>
      </c>
      <c r="C388" s="8" t="s">
        <v>681</v>
      </c>
      <c r="D388" s="65" t="s">
        <v>355</v>
      </c>
      <c r="E388" s="66">
        <v>25</v>
      </c>
      <c r="F388" s="11">
        <f t="shared" si="46"/>
        <v>5.75</v>
      </c>
      <c r="G388" s="12">
        <f t="shared" si="47"/>
        <v>30.75</v>
      </c>
      <c r="H388" s="13">
        <f t="shared" si="37"/>
        <v>5.75</v>
      </c>
      <c r="I388" s="13">
        <f t="shared" si="36"/>
        <v>30.75</v>
      </c>
    </row>
    <row r="389" spans="1:9" s="30" customFormat="1" ht="12.75">
      <c r="A389" s="63">
        <v>2326</v>
      </c>
      <c r="B389" s="54" t="s">
        <v>682</v>
      </c>
      <c r="C389" s="8" t="s">
        <v>683</v>
      </c>
      <c r="D389" s="65" t="s">
        <v>355</v>
      </c>
      <c r="E389" s="66">
        <v>20</v>
      </c>
      <c r="F389" s="11">
        <f t="shared" si="46"/>
        <v>4.6000000000000005</v>
      </c>
      <c r="G389" s="12">
        <f t="shared" si="47"/>
        <v>24.6</v>
      </c>
      <c r="H389" s="13">
        <f t="shared" si="37"/>
        <v>4.6000000000000005</v>
      </c>
      <c r="I389" s="13">
        <f t="shared" si="36"/>
        <v>24.6</v>
      </c>
    </row>
    <row r="390" spans="1:9" s="30" customFormat="1" ht="12.75">
      <c r="A390" s="63">
        <v>2327</v>
      </c>
      <c r="B390" s="54" t="s">
        <v>684</v>
      </c>
      <c r="C390" s="8" t="s">
        <v>685</v>
      </c>
      <c r="D390" s="65" t="s">
        <v>355</v>
      </c>
      <c r="E390" s="66">
        <v>20</v>
      </c>
      <c r="F390" s="11">
        <f t="shared" si="46"/>
        <v>4.6000000000000005</v>
      </c>
      <c r="G390" s="12">
        <f t="shared" si="47"/>
        <v>24.6</v>
      </c>
      <c r="H390" s="13">
        <f t="shared" si="37"/>
        <v>4.6000000000000005</v>
      </c>
      <c r="I390" s="13">
        <f t="shared" si="36"/>
        <v>24.6</v>
      </c>
    </row>
    <row r="391" spans="1:9" s="30" customFormat="1" ht="12.75">
      <c r="A391" s="63">
        <v>2328</v>
      </c>
      <c r="B391" s="54" t="s">
        <v>686</v>
      </c>
      <c r="C391" s="8" t="s">
        <v>687</v>
      </c>
      <c r="D391" s="65" t="s">
        <v>355</v>
      </c>
      <c r="E391" s="66">
        <v>25</v>
      </c>
      <c r="F391" s="11">
        <f t="shared" si="46"/>
        <v>5.75</v>
      </c>
      <c r="G391" s="12">
        <f t="shared" si="47"/>
        <v>30.75</v>
      </c>
      <c r="H391" s="13">
        <f t="shared" si="37"/>
        <v>5.75</v>
      </c>
      <c r="I391" s="13">
        <f t="shared" si="36"/>
        <v>30.75</v>
      </c>
    </row>
    <row r="392" spans="1:9" s="30" customFormat="1" ht="12.75">
      <c r="A392" s="63">
        <v>2329</v>
      </c>
      <c r="B392" s="54" t="s">
        <v>688</v>
      </c>
      <c r="C392" s="8" t="s">
        <v>689</v>
      </c>
      <c r="D392" s="65" t="s">
        <v>355</v>
      </c>
      <c r="E392" s="66">
        <v>25</v>
      </c>
      <c r="F392" s="11">
        <f t="shared" si="46"/>
        <v>5.75</v>
      </c>
      <c r="G392" s="12">
        <f t="shared" si="47"/>
        <v>30.75</v>
      </c>
      <c r="H392" s="13">
        <f t="shared" si="37"/>
        <v>5.75</v>
      </c>
      <c r="I392" s="13">
        <f t="shared" si="36"/>
        <v>30.75</v>
      </c>
    </row>
    <row r="393" spans="1:9" s="30" customFormat="1" ht="12.75">
      <c r="A393" s="63">
        <v>2330</v>
      </c>
      <c r="B393" s="54" t="s">
        <v>690</v>
      </c>
      <c r="C393" s="8" t="s">
        <v>691</v>
      </c>
      <c r="D393" s="65" t="s">
        <v>355</v>
      </c>
      <c r="E393" s="66">
        <v>30</v>
      </c>
      <c r="F393" s="11">
        <f t="shared" si="46"/>
        <v>6.9</v>
      </c>
      <c r="G393" s="12">
        <f t="shared" si="47"/>
        <v>36.9</v>
      </c>
      <c r="H393" s="13">
        <f t="shared" si="37"/>
        <v>6.9</v>
      </c>
      <c r="I393" s="13">
        <f t="shared" si="36"/>
        <v>36.9</v>
      </c>
    </row>
    <row r="394" spans="1:9" s="18" customFormat="1" ht="14.25" customHeight="1">
      <c r="A394" s="272" t="s">
        <v>692</v>
      </c>
      <c r="B394" s="273"/>
      <c r="C394" s="273"/>
      <c r="D394" s="273"/>
      <c r="E394" s="273"/>
      <c r="F394" s="273"/>
      <c r="G394" s="273"/>
      <c r="H394" s="273"/>
      <c r="I394" s="274"/>
    </row>
    <row r="395" spans="1:9" s="30" customFormat="1" ht="12.75">
      <c r="A395" s="63">
        <v>2331</v>
      </c>
      <c r="B395" s="54" t="s">
        <v>693</v>
      </c>
      <c r="C395" s="8" t="s">
        <v>694</v>
      </c>
      <c r="D395" s="65" t="s">
        <v>355</v>
      </c>
      <c r="E395" s="66">
        <v>30</v>
      </c>
      <c r="F395" s="11">
        <f aca="true" t="shared" si="48" ref="F395:F402">E395*23%</f>
        <v>6.9</v>
      </c>
      <c r="G395" s="12">
        <f aca="true" t="shared" si="49" ref="G395:G402">E395+F395</f>
        <v>36.9</v>
      </c>
      <c r="H395" s="13">
        <f t="shared" si="37"/>
        <v>6.9</v>
      </c>
      <c r="I395" s="13">
        <f t="shared" si="36"/>
        <v>36.9</v>
      </c>
    </row>
    <row r="396" spans="1:9" s="30" customFormat="1" ht="12.75">
      <c r="A396" s="63">
        <v>2332</v>
      </c>
      <c r="B396" s="54" t="s">
        <v>695</v>
      </c>
      <c r="C396" s="8" t="s">
        <v>696</v>
      </c>
      <c r="D396" s="65" t="s">
        <v>355</v>
      </c>
      <c r="E396" s="66">
        <v>30</v>
      </c>
      <c r="F396" s="11">
        <f t="shared" si="48"/>
        <v>6.9</v>
      </c>
      <c r="G396" s="12">
        <f t="shared" si="49"/>
        <v>36.9</v>
      </c>
      <c r="H396" s="13">
        <f t="shared" si="37"/>
        <v>6.9</v>
      </c>
      <c r="I396" s="13">
        <f t="shared" si="36"/>
        <v>36.9</v>
      </c>
    </row>
    <row r="397" spans="1:9" s="30" customFormat="1" ht="12.75">
      <c r="A397" s="63">
        <v>2333</v>
      </c>
      <c r="B397" s="54" t="s">
        <v>697</v>
      </c>
      <c r="C397" s="8" t="s">
        <v>698</v>
      </c>
      <c r="D397" s="65" t="s">
        <v>355</v>
      </c>
      <c r="E397" s="66">
        <v>35</v>
      </c>
      <c r="F397" s="11">
        <f t="shared" si="48"/>
        <v>8.05</v>
      </c>
      <c r="G397" s="12">
        <f t="shared" si="49"/>
        <v>43.05</v>
      </c>
      <c r="H397" s="13">
        <f t="shared" si="37"/>
        <v>8.05</v>
      </c>
      <c r="I397" s="13">
        <f t="shared" si="36"/>
        <v>43.05</v>
      </c>
    </row>
    <row r="398" spans="1:9" s="30" customFormat="1" ht="12.75">
      <c r="A398" s="63">
        <v>2334</v>
      </c>
      <c r="B398" s="54" t="s">
        <v>406</v>
      </c>
      <c r="C398" s="8" t="s">
        <v>699</v>
      </c>
      <c r="D398" s="65" t="s">
        <v>355</v>
      </c>
      <c r="E398" s="66">
        <v>45</v>
      </c>
      <c r="F398" s="11">
        <f t="shared" si="48"/>
        <v>10.35</v>
      </c>
      <c r="G398" s="12">
        <f t="shared" si="49"/>
        <v>55.35</v>
      </c>
      <c r="H398" s="13">
        <f t="shared" si="37"/>
        <v>10.35</v>
      </c>
      <c r="I398" s="13">
        <f t="shared" si="36"/>
        <v>55.35</v>
      </c>
    </row>
    <row r="399" spans="1:9" s="30" customFormat="1" ht="12.75">
      <c r="A399" s="63">
        <v>2335</v>
      </c>
      <c r="B399" s="54" t="s">
        <v>700</v>
      </c>
      <c r="C399" s="8" t="s">
        <v>701</v>
      </c>
      <c r="D399" s="65" t="s">
        <v>355</v>
      </c>
      <c r="E399" s="66">
        <v>45</v>
      </c>
      <c r="F399" s="11">
        <f t="shared" si="48"/>
        <v>10.35</v>
      </c>
      <c r="G399" s="12">
        <f t="shared" si="49"/>
        <v>55.35</v>
      </c>
      <c r="H399" s="13">
        <f t="shared" si="37"/>
        <v>10.35</v>
      </c>
      <c r="I399" s="13">
        <f t="shared" si="36"/>
        <v>55.35</v>
      </c>
    </row>
    <row r="400" spans="1:9" s="30" customFormat="1" ht="12.75">
      <c r="A400" s="63">
        <v>2336</v>
      </c>
      <c r="B400" s="54" t="s">
        <v>702</v>
      </c>
      <c r="C400" s="8" t="s">
        <v>703</v>
      </c>
      <c r="D400" s="65" t="s">
        <v>355</v>
      </c>
      <c r="E400" s="66">
        <v>55</v>
      </c>
      <c r="F400" s="11">
        <f t="shared" si="48"/>
        <v>12.65</v>
      </c>
      <c r="G400" s="12">
        <f t="shared" si="49"/>
        <v>67.65</v>
      </c>
      <c r="H400" s="13">
        <f t="shared" si="37"/>
        <v>12.65</v>
      </c>
      <c r="I400" s="13">
        <f t="shared" si="36"/>
        <v>67.65</v>
      </c>
    </row>
    <row r="401" spans="1:9" s="30" customFormat="1" ht="12.75">
      <c r="A401" s="70">
        <v>2896</v>
      </c>
      <c r="B401" s="54" t="s">
        <v>704</v>
      </c>
      <c r="C401" s="8" t="s">
        <v>705</v>
      </c>
      <c r="D401" s="65" t="s">
        <v>355</v>
      </c>
      <c r="E401" s="66">
        <v>38</v>
      </c>
      <c r="F401" s="71">
        <f t="shared" si="48"/>
        <v>8.74</v>
      </c>
      <c r="G401" s="72">
        <f t="shared" si="49"/>
        <v>46.74</v>
      </c>
      <c r="H401" s="13">
        <f t="shared" si="37"/>
        <v>8.74</v>
      </c>
      <c r="I401" s="13">
        <f t="shared" si="36"/>
        <v>46.74</v>
      </c>
    </row>
    <row r="402" spans="1:9" s="30" customFormat="1" ht="12.75">
      <c r="A402" s="63">
        <v>2898</v>
      </c>
      <c r="B402" s="54" t="s">
        <v>706</v>
      </c>
      <c r="C402" s="8" t="s">
        <v>707</v>
      </c>
      <c r="D402" s="65" t="s">
        <v>355</v>
      </c>
      <c r="E402" s="66">
        <v>45</v>
      </c>
      <c r="F402" s="48">
        <f t="shared" si="48"/>
        <v>10.35</v>
      </c>
      <c r="G402" s="32">
        <f t="shared" si="49"/>
        <v>55.35</v>
      </c>
      <c r="H402" s="13">
        <f t="shared" si="37"/>
        <v>10.35</v>
      </c>
      <c r="I402" s="13">
        <f t="shared" si="36"/>
        <v>55.35</v>
      </c>
    </row>
    <row r="403" spans="1:9" s="30" customFormat="1" ht="12.75">
      <c r="A403" s="63">
        <v>2899</v>
      </c>
      <c r="B403" s="54" t="s">
        <v>708</v>
      </c>
      <c r="C403" s="8" t="s">
        <v>709</v>
      </c>
      <c r="D403" s="65" t="s">
        <v>355</v>
      </c>
      <c r="E403" s="66">
        <v>45</v>
      </c>
      <c r="F403" s="48">
        <f>E403*23%</f>
        <v>10.35</v>
      </c>
      <c r="G403" s="32">
        <f>E403+F403</f>
        <v>55.35</v>
      </c>
      <c r="H403" s="13">
        <f t="shared" si="37"/>
        <v>10.35</v>
      </c>
      <c r="I403" s="13">
        <f t="shared" si="36"/>
        <v>55.35</v>
      </c>
    </row>
    <row r="404" spans="1:9" s="18" customFormat="1" ht="14.25" customHeight="1">
      <c r="A404" s="272" t="s">
        <v>710</v>
      </c>
      <c r="B404" s="273"/>
      <c r="C404" s="273"/>
      <c r="D404" s="273"/>
      <c r="E404" s="273"/>
      <c r="F404" s="273"/>
      <c r="G404" s="273"/>
      <c r="H404" s="273"/>
      <c r="I404" s="274"/>
    </row>
    <row r="405" spans="1:9" s="30" customFormat="1" ht="12.75">
      <c r="A405" s="63">
        <v>2337</v>
      </c>
      <c r="B405" s="54" t="s">
        <v>711</v>
      </c>
      <c r="C405" s="8" t="s">
        <v>712</v>
      </c>
      <c r="D405" s="65" t="s">
        <v>355</v>
      </c>
      <c r="E405" s="66">
        <v>8</v>
      </c>
      <c r="F405" s="11">
        <f>E405*23%</f>
        <v>1.84</v>
      </c>
      <c r="G405" s="12">
        <f>E405+F405</f>
        <v>9.84</v>
      </c>
      <c r="H405" s="13">
        <f t="shared" si="37"/>
        <v>1.84</v>
      </c>
      <c r="I405" s="13">
        <f>E405+H405</f>
        <v>9.84</v>
      </c>
    </row>
    <row r="406" spans="1:9" s="30" customFormat="1" ht="12.75">
      <c r="A406" s="63">
        <v>2338</v>
      </c>
      <c r="B406" s="54" t="s">
        <v>713</v>
      </c>
      <c r="C406" s="8" t="s">
        <v>714</v>
      </c>
      <c r="D406" s="65" t="s">
        <v>355</v>
      </c>
      <c r="E406" s="66">
        <v>35</v>
      </c>
      <c r="F406" s="11">
        <f>E406*23%</f>
        <v>8.05</v>
      </c>
      <c r="G406" s="12">
        <f>E406+F406</f>
        <v>43.05</v>
      </c>
      <c r="H406" s="13">
        <f t="shared" si="37"/>
        <v>8.05</v>
      </c>
      <c r="I406" s="13">
        <f>E406+H406</f>
        <v>43.05</v>
      </c>
    </row>
    <row r="407" spans="1:9" s="30" customFormat="1" ht="12.75">
      <c r="A407" s="63">
        <v>2339</v>
      </c>
      <c r="B407" s="54" t="s">
        <v>715</v>
      </c>
      <c r="C407" s="8" t="s">
        <v>716</v>
      </c>
      <c r="D407" s="65" t="s">
        <v>355</v>
      </c>
      <c r="E407" s="66">
        <v>30</v>
      </c>
      <c r="F407" s="11">
        <f>E407*23%</f>
        <v>6.9</v>
      </c>
      <c r="G407" s="12">
        <f>E407+F407</f>
        <v>36.9</v>
      </c>
      <c r="H407" s="13">
        <f t="shared" si="37"/>
        <v>6.9</v>
      </c>
      <c r="I407" s="13">
        <f>E407+H407</f>
        <v>36.9</v>
      </c>
    </row>
    <row r="408" spans="1:9" s="30" customFormat="1" ht="12.75">
      <c r="A408" s="63">
        <v>2340</v>
      </c>
      <c r="B408" s="41" t="s">
        <v>717</v>
      </c>
      <c r="C408" s="8" t="s">
        <v>718</v>
      </c>
      <c r="D408" s="65" t="s">
        <v>355</v>
      </c>
      <c r="E408" s="66">
        <v>90</v>
      </c>
      <c r="F408" s="11">
        <f>E408*23%</f>
        <v>20.7</v>
      </c>
      <c r="G408" s="12">
        <f>E408+F408</f>
        <v>110.7</v>
      </c>
      <c r="H408" s="13">
        <f t="shared" si="37"/>
        <v>20.7</v>
      </c>
      <c r="I408" s="13">
        <f>E408+H408</f>
        <v>110.7</v>
      </c>
    </row>
    <row r="409" spans="1:9" s="18" customFormat="1" ht="14.25" customHeight="1">
      <c r="A409" s="270" t="s">
        <v>719</v>
      </c>
      <c r="B409" s="271"/>
      <c r="C409" s="271"/>
      <c r="D409" s="271"/>
      <c r="E409" s="271"/>
      <c r="F409" s="271"/>
      <c r="G409" s="271"/>
      <c r="H409" s="271"/>
      <c r="I409" s="309"/>
    </row>
    <row r="410" spans="1:9" s="30" customFormat="1" ht="12.75">
      <c r="A410" s="63">
        <v>2341</v>
      </c>
      <c r="B410" s="54" t="s">
        <v>720</v>
      </c>
      <c r="C410" s="8" t="s">
        <v>721</v>
      </c>
      <c r="D410" s="65" t="s">
        <v>355</v>
      </c>
      <c r="E410" s="66">
        <v>30</v>
      </c>
      <c r="F410" s="11">
        <f aca="true" t="shared" si="50" ref="F410:F427">E410*23%</f>
        <v>6.9</v>
      </c>
      <c r="G410" s="12">
        <f aca="true" t="shared" si="51" ref="G410:G427">E410+F410</f>
        <v>36.9</v>
      </c>
      <c r="H410" s="13">
        <f aca="true" t="shared" si="52" ref="H410:H473">E410*23%</f>
        <v>6.9</v>
      </c>
      <c r="I410" s="13">
        <f aca="true" t="shared" si="53" ref="I410:I473">E410+H410</f>
        <v>36.9</v>
      </c>
    </row>
    <row r="411" spans="1:9" s="30" customFormat="1" ht="12.75">
      <c r="A411" s="63">
        <v>2342</v>
      </c>
      <c r="B411" s="54" t="s">
        <v>722</v>
      </c>
      <c r="C411" s="8" t="s">
        <v>723</v>
      </c>
      <c r="D411" s="65" t="s">
        <v>355</v>
      </c>
      <c r="E411" s="66">
        <v>30</v>
      </c>
      <c r="F411" s="11">
        <f t="shared" si="50"/>
        <v>6.9</v>
      </c>
      <c r="G411" s="12">
        <f t="shared" si="51"/>
        <v>36.9</v>
      </c>
      <c r="H411" s="13">
        <f t="shared" si="52"/>
        <v>6.9</v>
      </c>
      <c r="I411" s="13">
        <f t="shared" si="53"/>
        <v>36.9</v>
      </c>
    </row>
    <row r="412" spans="1:9" s="30" customFormat="1" ht="12.75">
      <c r="A412" s="63">
        <v>2343</v>
      </c>
      <c r="B412" s="54" t="s">
        <v>724</v>
      </c>
      <c r="C412" s="8" t="s">
        <v>725</v>
      </c>
      <c r="D412" s="65" t="s">
        <v>355</v>
      </c>
      <c r="E412" s="66">
        <v>35</v>
      </c>
      <c r="F412" s="11">
        <f t="shared" si="50"/>
        <v>8.05</v>
      </c>
      <c r="G412" s="12">
        <f t="shared" si="51"/>
        <v>43.05</v>
      </c>
      <c r="H412" s="13">
        <f t="shared" si="52"/>
        <v>8.05</v>
      </c>
      <c r="I412" s="13">
        <f t="shared" si="53"/>
        <v>43.05</v>
      </c>
    </row>
    <row r="413" spans="1:9" s="30" customFormat="1" ht="12.75">
      <c r="A413" s="63">
        <v>2344</v>
      </c>
      <c r="B413" s="54" t="s">
        <v>726</v>
      </c>
      <c r="C413" s="8" t="s">
        <v>727</v>
      </c>
      <c r="D413" s="65" t="s">
        <v>355</v>
      </c>
      <c r="E413" s="66">
        <v>35</v>
      </c>
      <c r="F413" s="11">
        <f t="shared" si="50"/>
        <v>8.05</v>
      </c>
      <c r="G413" s="12">
        <f t="shared" si="51"/>
        <v>43.05</v>
      </c>
      <c r="H413" s="13">
        <f t="shared" si="52"/>
        <v>8.05</v>
      </c>
      <c r="I413" s="13">
        <f t="shared" si="53"/>
        <v>43.05</v>
      </c>
    </row>
    <row r="414" spans="1:9" s="30" customFormat="1" ht="12.75">
      <c r="A414" s="63">
        <v>2345</v>
      </c>
      <c r="B414" s="54" t="s">
        <v>728</v>
      </c>
      <c r="C414" s="8" t="s">
        <v>729</v>
      </c>
      <c r="D414" s="65" t="s">
        <v>355</v>
      </c>
      <c r="E414" s="66">
        <v>35</v>
      </c>
      <c r="F414" s="11">
        <f t="shared" si="50"/>
        <v>8.05</v>
      </c>
      <c r="G414" s="12">
        <f t="shared" si="51"/>
        <v>43.05</v>
      </c>
      <c r="H414" s="13">
        <f t="shared" si="52"/>
        <v>8.05</v>
      </c>
      <c r="I414" s="13">
        <f t="shared" si="53"/>
        <v>43.05</v>
      </c>
    </row>
    <row r="415" spans="1:9" s="30" customFormat="1" ht="12.75">
      <c r="A415" s="63">
        <v>2346</v>
      </c>
      <c r="B415" s="54" t="s">
        <v>730</v>
      </c>
      <c r="C415" s="8" t="s">
        <v>731</v>
      </c>
      <c r="D415" s="65" t="s">
        <v>355</v>
      </c>
      <c r="E415" s="66">
        <v>25</v>
      </c>
      <c r="F415" s="11">
        <f t="shared" si="50"/>
        <v>5.75</v>
      </c>
      <c r="G415" s="12">
        <f t="shared" si="51"/>
        <v>30.75</v>
      </c>
      <c r="H415" s="13">
        <f t="shared" si="52"/>
        <v>5.75</v>
      </c>
      <c r="I415" s="13">
        <f t="shared" si="53"/>
        <v>30.75</v>
      </c>
    </row>
    <row r="416" spans="1:9" s="30" customFormat="1" ht="12.75">
      <c r="A416" s="63">
        <v>2347</v>
      </c>
      <c r="B416" s="54" t="s">
        <v>732</v>
      </c>
      <c r="C416" s="8" t="s">
        <v>733</v>
      </c>
      <c r="D416" s="65" t="s">
        <v>355</v>
      </c>
      <c r="E416" s="66">
        <v>40</v>
      </c>
      <c r="F416" s="11">
        <f t="shared" si="50"/>
        <v>9.200000000000001</v>
      </c>
      <c r="G416" s="12">
        <f t="shared" si="51"/>
        <v>49.2</v>
      </c>
      <c r="H416" s="13">
        <f t="shared" si="52"/>
        <v>9.200000000000001</v>
      </c>
      <c r="I416" s="13">
        <f t="shared" si="53"/>
        <v>49.2</v>
      </c>
    </row>
    <row r="417" spans="1:9" s="30" customFormat="1" ht="12.75">
      <c r="A417" s="63">
        <v>2348</v>
      </c>
      <c r="B417" s="54" t="s">
        <v>734</v>
      </c>
      <c r="C417" s="8" t="s">
        <v>735</v>
      </c>
      <c r="D417" s="65" t="s">
        <v>355</v>
      </c>
      <c r="E417" s="66">
        <v>30</v>
      </c>
      <c r="F417" s="11">
        <f t="shared" si="50"/>
        <v>6.9</v>
      </c>
      <c r="G417" s="12">
        <f t="shared" si="51"/>
        <v>36.9</v>
      </c>
      <c r="H417" s="13">
        <f t="shared" si="52"/>
        <v>6.9</v>
      </c>
      <c r="I417" s="13">
        <f t="shared" si="53"/>
        <v>36.9</v>
      </c>
    </row>
    <row r="418" spans="1:9" s="30" customFormat="1" ht="12.75">
      <c r="A418" s="63">
        <v>2349</v>
      </c>
      <c r="B418" s="54" t="s">
        <v>736</v>
      </c>
      <c r="C418" s="8" t="s">
        <v>737</v>
      </c>
      <c r="D418" s="65" t="s">
        <v>355</v>
      </c>
      <c r="E418" s="66">
        <v>110</v>
      </c>
      <c r="F418" s="11">
        <f t="shared" si="50"/>
        <v>25.3</v>
      </c>
      <c r="G418" s="12">
        <f t="shared" si="51"/>
        <v>135.3</v>
      </c>
      <c r="H418" s="13">
        <f t="shared" si="52"/>
        <v>25.3</v>
      </c>
      <c r="I418" s="13">
        <f t="shared" si="53"/>
        <v>135.3</v>
      </c>
    </row>
    <row r="419" spans="1:9" s="30" customFormat="1" ht="12.75">
      <c r="A419" s="63">
        <v>2350</v>
      </c>
      <c r="B419" s="54" t="s">
        <v>738</v>
      </c>
      <c r="C419" s="8" t="s">
        <v>739</v>
      </c>
      <c r="D419" s="65" t="s">
        <v>355</v>
      </c>
      <c r="E419" s="66">
        <v>30</v>
      </c>
      <c r="F419" s="11">
        <f t="shared" si="50"/>
        <v>6.9</v>
      </c>
      <c r="G419" s="12">
        <f t="shared" si="51"/>
        <v>36.9</v>
      </c>
      <c r="H419" s="13">
        <f t="shared" si="52"/>
        <v>6.9</v>
      </c>
      <c r="I419" s="13">
        <f t="shared" si="53"/>
        <v>36.9</v>
      </c>
    </row>
    <row r="420" spans="1:9" s="30" customFormat="1" ht="12.75">
      <c r="A420" s="63">
        <v>2351</v>
      </c>
      <c r="B420" s="54" t="s">
        <v>740</v>
      </c>
      <c r="C420" s="8" t="s">
        <v>741</v>
      </c>
      <c r="D420" s="65" t="s">
        <v>355</v>
      </c>
      <c r="E420" s="66">
        <v>40</v>
      </c>
      <c r="F420" s="11">
        <f t="shared" si="50"/>
        <v>9.200000000000001</v>
      </c>
      <c r="G420" s="12">
        <f t="shared" si="51"/>
        <v>49.2</v>
      </c>
      <c r="H420" s="13">
        <f t="shared" si="52"/>
        <v>9.200000000000001</v>
      </c>
      <c r="I420" s="13">
        <f t="shared" si="53"/>
        <v>49.2</v>
      </c>
    </row>
    <row r="421" spans="1:9" s="30" customFormat="1" ht="12.75">
      <c r="A421" s="63">
        <v>2352</v>
      </c>
      <c r="B421" s="54" t="s">
        <v>742</v>
      </c>
      <c r="C421" s="8" t="s">
        <v>743</v>
      </c>
      <c r="D421" s="65" t="s">
        <v>355</v>
      </c>
      <c r="E421" s="66">
        <v>45</v>
      </c>
      <c r="F421" s="11">
        <f t="shared" si="50"/>
        <v>10.35</v>
      </c>
      <c r="G421" s="12">
        <f t="shared" si="51"/>
        <v>55.35</v>
      </c>
      <c r="H421" s="13">
        <f t="shared" si="52"/>
        <v>10.35</v>
      </c>
      <c r="I421" s="13">
        <f t="shared" si="53"/>
        <v>55.35</v>
      </c>
    </row>
    <row r="422" spans="1:9" s="30" customFormat="1" ht="12.75">
      <c r="A422" s="63">
        <v>2353</v>
      </c>
      <c r="B422" s="54" t="s">
        <v>744</v>
      </c>
      <c r="C422" s="8" t="s">
        <v>745</v>
      </c>
      <c r="D422" s="65" t="s">
        <v>355</v>
      </c>
      <c r="E422" s="66">
        <v>35</v>
      </c>
      <c r="F422" s="11">
        <f t="shared" si="50"/>
        <v>8.05</v>
      </c>
      <c r="G422" s="12">
        <f t="shared" si="51"/>
        <v>43.05</v>
      </c>
      <c r="H422" s="13">
        <f t="shared" si="52"/>
        <v>8.05</v>
      </c>
      <c r="I422" s="13">
        <f t="shared" si="53"/>
        <v>43.05</v>
      </c>
    </row>
    <row r="423" spans="1:9" s="30" customFormat="1" ht="12.75">
      <c r="A423" s="63">
        <v>2354</v>
      </c>
      <c r="B423" s="54" t="s">
        <v>746</v>
      </c>
      <c r="C423" s="8" t="s">
        <v>747</v>
      </c>
      <c r="D423" s="65" t="s">
        <v>355</v>
      </c>
      <c r="E423" s="66">
        <v>130</v>
      </c>
      <c r="F423" s="11">
        <f t="shared" si="50"/>
        <v>29.900000000000002</v>
      </c>
      <c r="G423" s="12">
        <f t="shared" si="51"/>
        <v>159.9</v>
      </c>
      <c r="H423" s="13">
        <f t="shared" si="52"/>
        <v>29.900000000000002</v>
      </c>
      <c r="I423" s="13">
        <f t="shared" si="53"/>
        <v>159.9</v>
      </c>
    </row>
    <row r="424" spans="1:9" s="30" customFormat="1" ht="12.75">
      <c r="A424" s="63">
        <v>2355</v>
      </c>
      <c r="B424" s="54" t="s">
        <v>748</v>
      </c>
      <c r="C424" s="8" t="s">
        <v>749</v>
      </c>
      <c r="D424" s="65" t="s">
        <v>355</v>
      </c>
      <c r="E424" s="66">
        <v>50</v>
      </c>
      <c r="F424" s="11">
        <f t="shared" si="50"/>
        <v>11.5</v>
      </c>
      <c r="G424" s="12">
        <f t="shared" si="51"/>
        <v>61.5</v>
      </c>
      <c r="H424" s="13">
        <f t="shared" si="52"/>
        <v>11.5</v>
      </c>
      <c r="I424" s="13">
        <f t="shared" si="53"/>
        <v>61.5</v>
      </c>
    </row>
    <row r="425" spans="1:9" s="30" customFormat="1" ht="12.75">
      <c r="A425" s="63">
        <v>2356</v>
      </c>
      <c r="B425" s="54" t="s">
        <v>750</v>
      </c>
      <c r="C425" s="8" t="s">
        <v>751</v>
      </c>
      <c r="D425" s="65" t="s">
        <v>355</v>
      </c>
      <c r="E425" s="66">
        <v>35</v>
      </c>
      <c r="F425" s="11">
        <f t="shared" si="50"/>
        <v>8.05</v>
      </c>
      <c r="G425" s="12">
        <f t="shared" si="51"/>
        <v>43.05</v>
      </c>
      <c r="H425" s="13">
        <f t="shared" si="52"/>
        <v>8.05</v>
      </c>
      <c r="I425" s="13">
        <f t="shared" si="53"/>
        <v>43.05</v>
      </c>
    </row>
    <row r="426" spans="1:9" s="30" customFormat="1" ht="12.75">
      <c r="A426" s="63">
        <v>2357</v>
      </c>
      <c r="B426" s="41" t="s">
        <v>752</v>
      </c>
      <c r="C426" s="8" t="s">
        <v>753</v>
      </c>
      <c r="D426" s="65" t="s">
        <v>355</v>
      </c>
      <c r="E426" s="66">
        <v>45</v>
      </c>
      <c r="F426" s="11">
        <f t="shared" si="50"/>
        <v>10.35</v>
      </c>
      <c r="G426" s="12">
        <f t="shared" si="51"/>
        <v>55.35</v>
      </c>
      <c r="H426" s="13">
        <f t="shared" si="52"/>
        <v>10.35</v>
      </c>
      <c r="I426" s="13">
        <f t="shared" si="53"/>
        <v>55.35</v>
      </c>
    </row>
    <row r="427" spans="1:9" s="30" customFormat="1" ht="12.75">
      <c r="A427" s="63">
        <v>2358</v>
      </c>
      <c r="B427" s="54" t="s">
        <v>754</v>
      </c>
      <c r="C427" s="8" t="s">
        <v>755</v>
      </c>
      <c r="D427" s="65" t="s">
        <v>355</v>
      </c>
      <c r="E427" s="66">
        <v>80</v>
      </c>
      <c r="F427" s="11">
        <f t="shared" si="50"/>
        <v>18.400000000000002</v>
      </c>
      <c r="G427" s="12">
        <f t="shared" si="51"/>
        <v>98.4</v>
      </c>
      <c r="H427" s="13">
        <f t="shared" si="52"/>
        <v>18.400000000000002</v>
      </c>
      <c r="I427" s="13">
        <f t="shared" si="53"/>
        <v>98.4</v>
      </c>
    </row>
    <row r="428" spans="1:9" s="30" customFormat="1" ht="12.75">
      <c r="A428" s="63">
        <v>2900</v>
      </c>
      <c r="B428" s="54" t="s">
        <v>756</v>
      </c>
      <c r="C428" s="8" t="s">
        <v>757</v>
      </c>
      <c r="D428" s="65" t="s">
        <v>355</v>
      </c>
      <c r="E428" s="66">
        <v>200</v>
      </c>
      <c r="F428" s="11">
        <f>E428*23%</f>
        <v>46</v>
      </c>
      <c r="G428" s="12">
        <f>E428+F428</f>
        <v>246</v>
      </c>
      <c r="H428" s="13">
        <f t="shared" si="52"/>
        <v>46</v>
      </c>
      <c r="I428" s="13">
        <f t="shared" si="53"/>
        <v>246</v>
      </c>
    </row>
    <row r="429" spans="1:9" s="18" customFormat="1" ht="14.25" customHeight="1">
      <c r="A429" s="270" t="s">
        <v>758</v>
      </c>
      <c r="B429" s="271"/>
      <c r="C429" s="271"/>
      <c r="D429" s="271"/>
      <c r="E429" s="271"/>
      <c r="F429" s="271"/>
      <c r="G429" s="271"/>
      <c r="H429" s="271"/>
      <c r="I429" s="309"/>
    </row>
    <row r="430" spans="1:9" s="30" customFormat="1" ht="12.75">
      <c r="A430" s="63">
        <v>2359</v>
      </c>
      <c r="B430" s="54" t="s">
        <v>759</v>
      </c>
      <c r="C430" s="8" t="s">
        <v>760</v>
      </c>
      <c r="D430" s="73" t="s">
        <v>355</v>
      </c>
      <c r="E430" s="66">
        <v>55</v>
      </c>
      <c r="F430" s="11">
        <f>E430*23%</f>
        <v>12.65</v>
      </c>
      <c r="G430" s="12">
        <f>E430+F430</f>
        <v>67.65</v>
      </c>
      <c r="H430" s="13">
        <f t="shared" si="52"/>
        <v>12.65</v>
      </c>
      <c r="I430" s="13">
        <f t="shared" si="53"/>
        <v>67.65</v>
      </c>
    </row>
    <row r="431" spans="1:9" s="30" customFormat="1" ht="12.75">
      <c r="A431" s="63">
        <v>2360</v>
      </c>
      <c r="B431" s="54" t="s">
        <v>761</v>
      </c>
      <c r="C431" s="8" t="s">
        <v>762</v>
      </c>
      <c r="D431" s="73" t="s">
        <v>355</v>
      </c>
      <c r="E431" s="66">
        <v>50</v>
      </c>
      <c r="F431" s="11">
        <f>E431*23%</f>
        <v>11.5</v>
      </c>
      <c r="G431" s="12">
        <f>E431+F431</f>
        <v>61.5</v>
      </c>
      <c r="H431" s="13">
        <f t="shared" si="52"/>
        <v>11.5</v>
      </c>
      <c r="I431" s="13">
        <f t="shared" si="53"/>
        <v>61.5</v>
      </c>
    </row>
    <row r="432" spans="1:9" s="30" customFormat="1" ht="12.75">
      <c r="A432" s="63">
        <v>2361</v>
      </c>
      <c r="B432" s="54" t="s">
        <v>763</v>
      </c>
      <c r="C432" s="8" t="s">
        <v>764</v>
      </c>
      <c r="D432" s="73" t="s">
        <v>355</v>
      </c>
      <c r="E432" s="66">
        <v>50</v>
      </c>
      <c r="F432" s="11">
        <f>E432*23%</f>
        <v>11.5</v>
      </c>
      <c r="G432" s="12">
        <f>E432+F432</f>
        <v>61.5</v>
      </c>
      <c r="H432" s="13">
        <f t="shared" si="52"/>
        <v>11.5</v>
      </c>
      <c r="I432" s="13">
        <f t="shared" si="53"/>
        <v>61.5</v>
      </c>
    </row>
    <row r="433" spans="1:9" s="18" customFormat="1" ht="14.25" customHeight="1">
      <c r="A433" s="272" t="s">
        <v>765</v>
      </c>
      <c r="B433" s="273"/>
      <c r="C433" s="273"/>
      <c r="D433" s="273"/>
      <c r="E433" s="273"/>
      <c r="F433" s="273"/>
      <c r="G433" s="273"/>
      <c r="H433" s="273"/>
      <c r="I433" s="274"/>
    </row>
    <row r="434" spans="1:9" s="30" customFormat="1" ht="12.75">
      <c r="A434" s="63">
        <v>2362</v>
      </c>
      <c r="B434" s="54" t="s">
        <v>766</v>
      </c>
      <c r="C434" s="8" t="s">
        <v>767</v>
      </c>
      <c r="D434" s="74" t="s">
        <v>355</v>
      </c>
      <c r="E434" s="66">
        <v>30</v>
      </c>
      <c r="F434" s="11">
        <f>E434*23%</f>
        <v>6.9</v>
      </c>
      <c r="G434" s="12">
        <f>E434+F434</f>
        <v>36.9</v>
      </c>
      <c r="H434" s="13">
        <f t="shared" si="52"/>
        <v>6.9</v>
      </c>
      <c r="I434" s="13">
        <f t="shared" si="53"/>
        <v>36.9</v>
      </c>
    </row>
    <row r="435" spans="1:9" s="30" customFormat="1" ht="12.75">
      <c r="A435" s="63">
        <v>2363</v>
      </c>
      <c r="B435" s="54" t="s">
        <v>768</v>
      </c>
      <c r="C435" s="8" t="s">
        <v>769</v>
      </c>
      <c r="D435" s="74" t="s">
        <v>355</v>
      </c>
      <c r="E435" s="66">
        <v>30</v>
      </c>
      <c r="F435" s="11">
        <f>E435*23%</f>
        <v>6.9</v>
      </c>
      <c r="G435" s="12">
        <f>E435+F435</f>
        <v>36.9</v>
      </c>
      <c r="H435" s="13">
        <f t="shared" si="52"/>
        <v>6.9</v>
      </c>
      <c r="I435" s="13">
        <f t="shared" si="53"/>
        <v>36.9</v>
      </c>
    </row>
    <row r="436" spans="1:9" s="30" customFormat="1" ht="12.75">
      <c r="A436" s="63">
        <v>2364</v>
      </c>
      <c r="B436" s="54" t="s">
        <v>770</v>
      </c>
      <c r="C436" s="8" t="s">
        <v>771</v>
      </c>
      <c r="D436" s="74" t="s">
        <v>355</v>
      </c>
      <c r="E436" s="66">
        <v>30</v>
      </c>
      <c r="F436" s="11">
        <f>E436*23%</f>
        <v>6.9</v>
      </c>
      <c r="G436" s="12">
        <f>E436+F436</f>
        <v>36.9</v>
      </c>
      <c r="H436" s="13">
        <f t="shared" si="52"/>
        <v>6.9</v>
      </c>
      <c r="I436" s="13">
        <f t="shared" si="53"/>
        <v>36.9</v>
      </c>
    </row>
    <row r="437" spans="1:9" s="30" customFormat="1" ht="12.75">
      <c r="A437" s="63">
        <v>2365</v>
      </c>
      <c r="B437" s="54" t="s">
        <v>772</v>
      </c>
      <c r="C437" s="8" t="s">
        <v>773</v>
      </c>
      <c r="D437" s="74" t="s">
        <v>355</v>
      </c>
      <c r="E437" s="66">
        <v>25</v>
      </c>
      <c r="F437" s="11">
        <f>E437*23%</f>
        <v>5.75</v>
      </c>
      <c r="G437" s="12">
        <f>E437+F437</f>
        <v>30.75</v>
      </c>
      <c r="H437" s="13">
        <f t="shared" si="52"/>
        <v>5.75</v>
      </c>
      <c r="I437" s="13">
        <f t="shared" si="53"/>
        <v>30.75</v>
      </c>
    </row>
    <row r="438" spans="1:9" s="30" customFormat="1" ht="12.75">
      <c r="A438" s="63">
        <v>2366</v>
      </c>
      <c r="B438" s="54" t="s">
        <v>774</v>
      </c>
      <c r="C438" s="8" t="s">
        <v>775</v>
      </c>
      <c r="D438" s="74" t="s">
        <v>355</v>
      </c>
      <c r="E438" s="66">
        <v>40</v>
      </c>
      <c r="F438" s="11">
        <f>E438*23%</f>
        <v>9.200000000000001</v>
      </c>
      <c r="G438" s="12">
        <f>E438+F438</f>
        <v>49.2</v>
      </c>
      <c r="H438" s="13">
        <f t="shared" si="52"/>
        <v>9.200000000000001</v>
      </c>
      <c r="I438" s="13">
        <f t="shared" si="53"/>
        <v>49.2</v>
      </c>
    </row>
    <row r="439" spans="1:9" s="18" customFormat="1" ht="14.25" customHeight="1">
      <c r="A439" s="272" t="s">
        <v>776</v>
      </c>
      <c r="B439" s="273"/>
      <c r="C439" s="273"/>
      <c r="D439" s="273"/>
      <c r="E439" s="273"/>
      <c r="F439" s="273"/>
      <c r="G439" s="273"/>
      <c r="H439" s="273"/>
      <c r="I439" s="274"/>
    </row>
    <row r="440" spans="1:9" s="30" customFormat="1" ht="12.75">
      <c r="A440" s="63">
        <v>2367</v>
      </c>
      <c r="B440" s="54" t="s">
        <v>777</v>
      </c>
      <c r="C440" s="8" t="s">
        <v>778</v>
      </c>
      <c r="D440" s="75" t="s">
        <v>355</v>
      </c>
      <c r="E440" s="66">
        <v>35</v>
      </c>
      <c r="F440" s="11">
        <f>E440*23%</f>
        <v>8.05</v>
      </c>
      <c r="G440" s="12">
        <f>E440+F440</f>
        <v>43.05</v>
      </c>
      <c r="H440" s="13">
        <f t="shared" si="52"/>
        <v>8.05</v>
      </c>
      <c r="I440" s="13">
        <f t="shared" si="53"/>
        <v>43.05</v>
      </c>
    </row>
    <row r="441" spans="1:9" s="30" customFormat="1" ht="12.75">
      <c r="A441" s="63">
        <v>2368</v>
      </c>
      <c r="B441" s="54" t="s">
        <v>779</v>
      </c>
      <c r="C441" s="8" t="s">
        <v>780</v>
      </c>
      <c r="D441" s="75" t="s">
        <v>355</v>
      </c>
      <c r="E441" s="66">
        <v>30</v>
      </c>
      <c r="F441" s="11">
        <f>E441*23%</f>
        <v>6.9</v>
      </c>
      <c r="G441" s="12">
        <f>E441+F441</f>
        <v>36.9</v>
      </c>
      <c r="H441" s="13">
        <f t="shared" si="52"/>
        <v>6.9</v>
      </c>
      <c r="I441" s="13">
        <f t="shared" si="53"/>
        <v>36.9</v>
      </c>
    </row>
    <row r="442" spans="1:9" s="30" customFormat="1" ht="12.75">
      <c r="A442" s="63">
        <v>2369</v>
      </c>
      <c r="B442" s="54" t="s">
        <v>781</v>
      </c>
      <c r="C442" s="8" t="s">
        <v>782</v>
      </c>
      <c r="D442" s="75" t="s">
        <v>355</v>
      </c>
      <c r="E442" s="66">
        <v>25</v>
      </c>
      <c r="F442" s="11">
        <f>E442*23%</f>
        <v>5.75</v>
      </c>
      <c r="G442" s="12">
        <f>E442+F442</f>
        <v>30.75</v>
      </c>
      <c r="H442" s="13">
        <f t="shared" si="52"/>
        <v>5.75</v>
      </c>
      <c r="I442" s="13">
        <f t="shared" si="53"/>
        <v>30.75</v>
      </c>
    </row>
    <row r="443" spans="1:9" s="18" customFormat="1" ht="14.25" customHeight="1">
      <c r="A443" s="272" t="s">
        <v>783</v>
      </c>
      <c r="B443" s="273"/>
      <c r="C443" s="273"/>
      <c r="D443" s="273"/>
      <c r="E443" s="273"/>
      <c r="F443" s="273"/>
      <c r="G443" s="273"/>
      <c r="H443" s="273"/>
      <c r="I443" s="274"/>
    </row>
    <row r="444" spans="1:9" s="30" customFormat="1" ht="12.75">
      <c r="A444" s="63">
        <v>2370</v>
      </c>
      <c r="B444" s="54" t="s">
        <v>784</v>
      </c>
      <c r="C444" s="8" t="s">
        <v>785</v>
      </c>
      <c r="D444" s="65" t="s">
        <v>355</v>
      </c>
      <c r="E444" s="66">
        <v>25</v>
      </c>
      <c r="F444" s="11">
        <f aca="true" t="shared" si="54" ref="F444:F452">E444*23%</f>
        <v>5.75</v>
      </c>
      <c r="G444" s="12">
        <f aca="true" t="shared" si="55" ref="G444:G452">E444+F444</f>
        <v>30.75</v>
      </c>
      <c r="H444" s="13">
        <f t="shared" si="52"/>
        <v>5.75</v>
      </c>
      <c r="I444" s="13">
        <f t="shared" si="53"/>
        <v>30.75</v>
      </c>
    </row>
    <row r="445" spans="1:9" s="30" customFormat="1" ht="12.75">
      <c r="A445" s="63">
        <v>2371</v>
      </c>
      <c r="B445" s="54" t="s">
        <v>786</v>
      </c>
      <c r="C445" s="8" t="s">
        <v>787</v>
      </c>
      <c r="D445" s="65" t="s">
        <v>355</v>
      </c>
      <c r="E445" s="66">
        <v>25</v>
      </c>
      <c r="F445" s="11">
        <f t="shared" si="54"/>
        <v>5.75</v>
      </c>
      <c r="G445" s="12">
        <f t="shared" si="55"/>
        <v>30.75</v>
      </c>
      <c r="H445" s="13">
        <f t="shared" si="52"/>
        <v>5.75</v>
      </c>
      <c r="I445" s="13">
        <f t="shared" si="53"/>
        <v>30.75</v>
      </c>
    </row>
    <row r="446" spans="1:9" s="30" customFormat="1" ht="12.75">
      <c r="A446" s="63">
        <v>2372</v>
      </c>
      <c r="B446" s="54" t="s">
        <v>788</v>
      </c>
      <c r="C446" s="8" t="s">
        <v>789</v>
      </c>
      <c r="D446" s="65" t="s">
        <v>355</v>
      </c>
      <c r="E446" s="66">
        <v>25</v>
      </c>
      <c r="F446" s="11">
        <f t="shared" si="54"/>
        <v>5.75</v>
      </c>
      <c r="G446" s="12">
        <f t="shared" si="55"/>
        <v>30.75</v>
      </c>
      <c r="H446" s="13">
        <f t="shared" si="52"/>
        <v>5.75</v>
      </c>
      <c r="I446" s="13">
        <f t="shared" si="53"/>
        <v>30.75</v>
      </c>
    </row>
    <row r="447" spans="1:9" s="30" customFormat="1" ht="12.75">
      <c r="A447" s="63">
        <v>2373</v>
      </c>
      <c r="B447" s="54" t="s">
        <v>790</v>
      </c>
      <c r="C447" s="8" t="s">
        <v>791</v>
      </c>
      <c r="D447" s="65" t="s">
        <v>355</v>
      </c>
      <c r="E447" s="66">
        <v>35</v>
      </c>
      <c r="F447" s="11">
        <f t="shared" si="54"/>
        <v>8.05</v>
      </c>
      <c r="G447" s="12">
        <f t="shared" si="55"/>
        <v>43.05</v>
      </c>
      <c r="H447" s="13">
        <f t="shared" si="52"/>
        <v>8.05</v>
      </c>
      <c r="I447" s="13">
        <f t="shared" si="53"/>
        <v>43.05</v>
      </c>
    </row>
    <row r="448" spans="1:9" s="30" customFormat="1" ht="12.75">
      <c r="A448" s="63">
        <v>2374</v>
      </c>
      <c r="B448" s="54" t="s">
        <v>792</v>
      </c>
      <c r="C448" s="8" t="s">
        <v>793</v>
      </c>
      <c r="D448" s="65" t="s">
        <v>355</v>
      </c>
      <c r="E448" s="66">
        <v>35</v>
      </c>
      <c r="F448" s="11">
        <f t="shared" si="54"/>
        <v>8.05</v>
      </c>
      <c r="G448" s="12">
        <f t="shared" si="55"/>
        <v>43.05</v>
      </c>
      <c r="H448" s="13">
        <f t="shared" si="52"/>
        <v>8.05</v>
      </c>
      <c r="I448" s="13">
        <f t="shared" si="53"/>
        <v>43.05</v>
      </c>
    </row>
    <row r="449" spans="1:9" s="30" customFormat="1" ht="38.25">
      <c r="A449" s="63">
        <v>2375</v>
      </c>
      <c r="B449" s="54" t="s">
        <v>794</v>
      </c>
      <c r="C449" s="76" t="s">
        <v>795</v>
      </c>
      <c r="D449" s="65" t="s">
        <v>355</v>
      </c>
      <c r="E449" s="66">
        <v>80</v>
      </c>
      <c r="F449" s="11">
        <f t="shared" si="54"/>
        <v>18.400000000000002</v>
      </c>
      <c r="G449" s="12">
        <f t="shared" si="55"/>
        <v>98.4</v>
      </c>
      <c r="H449" s="13">
        <f t="shared" si="52"/>
        <v>18.400000000000002</v>
      </c>
      <c r="I449" s="13">
        <f t="shared" si="53"/>
        <v>98.4</v>
      </c>
    </row>
    <row r="450" spans="1:9" s="30" customFormat="1" ht="12.75">
      <c r="A450" s="63">
        <v>2376</v>
      </c>
      <c r="B450" s="77" t="s">
        <v>796</v>
      </c>
      <c r="C450" s="76" t="s">
        <v>797</v>
      </c>
      <c r="D450" s="65" t="s">
        <v>355</v>
      </c>
      <c r="E450" s="66">
        <v>25</v>
      </c>
      <c r="F450" s="11">
        <f t="shared" si="54"/>
        <v>5.75</v>
      </c>
      <c r="G450" s="12">
        <f t="shared" si="55"/>
        <v>30.75</v>
      </c>
      <c r="H450" s="13">
        <f t="shared" si="52"/>
        <v>5.75</v>
      </c>
      <c r="I450" s="13">
        <f t="shared" si="53"/>
        <v>30.75</v>
      </c>
    </row>
    <row r="451" spans="1:9" s="30" customFormat="1" ht="12.75">
      <c r="A451" s="63">
        <v>2377</v>
      </c>
      <c r="B451" s="77" t="s">
        <v>798</v>
      </c>
      <c r="C451" s="76" t="s">
        <v>799</v>
      </c>
      <c r="D451" s="65" t="s">
        <v>355</v>
      </c>
      <c r="E451" s="66">
        <v>120</v>
      </c>
      <c r="F451" s="11">
        <f t="shared" si="54"/>
        <v>27.6</v>
      </c>
      <c r="G451" s="12">
        <f t="shared" si="55"/>
        <v>147.6</v>
      </c>
      <c r="H451" s="13">
        <f t="shared" si="52"/>
        <v>27.6</v>
      </c>
      <c r="I451" s="13">
        <f t="shared" si="53"/>
        <v>147.6</v>
      </c>
    </row>
    <row r="452" spans="1:9" s="30" customFormat="1" ht="12.75">
      <c r="A452" s="63">
        <v>2378</v>
      </c>
      <c r="B452" s="54" t="s">
        <v>800</v>
      </c>
      <c r="C452" s="8" t="s">
        <v>801</v>
      </c>
      <c r="D452" s="65" t="s">
        <v>355</v>
      </c>
      <c r="E452" s="66">
        <v>80</v>
      </c>
      <c r="F452" s="11">
        <f t="shared" si="54"/>
        <v>18.400000000000002</v>
      </c>
      <c r="G452" s="12">
        <f t="shared" si="55"/>
        <v>98.4</v>
      </c>
      <c r="H452" s="13">
        <f t="shared" si="52"/>
        <v>18.400000000000002</v>
      </c>
      <c r="I452" s="13">
        <f t="shared" si="53"/>
        <v>98.4</v>
      </c>
    </row>
    <row r="453" spans="1:9" s="30" customFormat="1" ht="12.75" customHeight="1">
      <c r="A453" s="272" t="s">
        <v>802</v>
      </c>
      <c r="B453" s="273"/>
      <c r="C453" s="273"/>
      <c r="D453" s="273"/>
      <c r="E453" s="273"/>
      <c r="F453" s="273"/>
      <c r="G453" s="273"/>
      <c r="H453" s="273"/>
      <c r="I453" s="274"/>
    </row>
    <row r="454" spans="1:9" s="30" customFormat="1" ht="12.75">
      <c r="A454" s="63">
        <v>2379</v>
      </c>
      <c r="B454" s="77" t="s">
        <v>803</v>
      </c>
      <c r="C454" s="76" t="s">
        <v>804</v>
      </c>
      <c r="D454" s="65" t="s">
        <v>355</v>
      </c>
      <c r="E454" s="66">
        <v>11</v>
      </c>
      <c r="F454" s="11">
        <f aca="true" t="shared" si="56" ref="F454:F462">E454*23%</f>
        <v>2.5300000000000002</v>
      </c>
      <c r="G454" s="12">
        <f aca="true" t="shared" si="57" ref="G454:G462">E454+F454</f>
        <v>13.530000000000001</v>
      </c>
      <c r="H454" s="13">
        <f t="shared" si="52"/>
        <v>2.5300000000000002</v>
      </c>
      <c r="I454" s="13">
        <f t="shared" si="53"/>
        <v>13.530000000000001</v>
      </c>
    </row>
    <row r="455" spans="1:9" s="30" customFormat="1" ht="12.75">
      <c r="A455" s="63">
        <v>2380</v>
      </c>
      <c r="B455" s="77" t="s">
        <v>805</v>
      </c>
      <c r="C455" s="76" t="s">
        <v>806</v>
      </c>
      <c r="D455" s="65" t="s">
        <v>355</v>
      </c>
      <c r="E455" s="66">
        <v>15</v>
      </c>
      <c r="F455" s="11">
        <f t="shared" si="56"/>
        <v>3.45</v>
      </c>
      <c r="G455" s="12">
        <f t="shared" si="57"/>
        <v>18.45</v>
      </c>
      <c r="H455" s="13">
        <f t="shared" si="52"/>
        <v>3.45</v>
      </c>
      <c r="I455" s="13">
        <f t="shared" si="53"/>
        <v>18.45</v>
      </c>
    </row>
    <row r="456" spans="1:9" s="30" customFormat="1" ht="12.75">
      <c r="A456" s="63">
        <v>2381</v>
      </c>
      <c r="B456" s="77" t="s">
        <v>612</v>
      </c>
      <c r="C456" s="76" t="s">
        <v>807</v>
      </c>
      <c r="D456" s="65" t="s">
        <v>355</v>
      </c>
      <c r="E456" s="66">
        <v>50</v>
      </c>
      <c r="F456" s="11">
        <f t="shared" si="56"/>
        <v>11.5</v>
      </c>
      <c r="G456" s="12">
        <f t="shared" si="57"/>
        <v>61.5</v>
      </c>
      <c r="H456" s="13">
        <f t="shared" si="52"/>
        <v>11.5</v>
      </c>
      <c r="I456" s="13">
        <f t="shared" si="53"/>
        <v>61.5</v>
      </c>
    </row>
    <row r="457" spans="1:9" s="30" customFormat="1" ht="12.75">
      <c r="A457" s="63">
        <v>2382</v>
      </c>
      <c r="B457" s="77" t="s">
        <v>808</v>
      </c>
      <c r="C457" s="76" t="s">
        <v>809</v>
      </c>
      <c r="D457" s="65" t="s">
        <v>355</v>
      </c>
      <c r="E457" s="66">
        <v>40</v>
      </c>
      <c r="F457" s="11">
        <f t="shared" si="56"/>
        <v>9.200000000000001</v>
      </c>
      <c r="G457" s="12">
        <f t="shared" si="57"/>
        <v>49.2</v>
      </c>
      <c r="H457" s="13">
        <f t="shared" si="52"/>
        <v>9.200000000000001</v>
      </c>
      <c r="I457" s="13">
        <f t="shared" si="53"/>
        <v>49.2</v>
      </c>
    </row>
    <row r="458" spans="1:9" s="30" customFormat="1" ht="12.75">
      <c r="A458" s="63">
        <v>2383</v>
      </c>
      <c r="B458" s="77" t="s">
        <v>810</v>
      </c>
      <c r="C458" s="76" t="s">
        <v>811</v>
      </c>
      <c r="D458" s="65" t="s">
        <v>355</v>
      </c>
      <c r="E458" s="66">
        <v>25</v>
      </c>
      <c r="F458" s="11">
        <f t="shared" si="56"/>
        <v>5.75</v>
      </c>
      <c r="G458" s="12">
        <f t="shared" si="57"/>
        <v>30.75</v>
      </c>
      <c r="H458" s="13">
        <f t="shared" si="52"/>
        <v>5.75</v>
      </c>
      <c r="I458" s="13">
        <f t="shared" si="53"/>
        <v>30.75</v>
      </c>
    </row>
    <row r="459" spans="1:9" s="30" customFormat="1" ht="12.75">
      <c r="A459" s="63">
        <v>2384</v>
      </c>
      <c r="B459" s="54" t="s">
        <v>812</v>
      </c>
      <c r="C459" s="8" t="s">
        <v>813</v>
      </c>
      <c r="D459" s="65" t="s">
        <v>355</v>
      </c>
      <c r="E459" s="66">
        <v>30</v>
      </c>
      <c r="F459" s="11">
        <f t="shared" si="56"/>
        <v>6.9</v>
      </c>
      <c r="G459" s="12">
        <f t="shared" si="57"/>
        <v>36.9</v>
      </c>
      <c r="H459" s="13">
        <f t="shared" si="52"/>
        <v>6.9</v>
      </c>
      <c r="I459" s="13">
        <f t="shared" si="53"/>
        <v>36.9</v>
      </c>
    </row>
    <row r="460" spans="1:9" s="30" customFormat="1" ht="12.75">
      <c r="A460" s="63">
        <v>2385</v>
      </c>
      <c r="B460" s="54" t="s">
        <v>814</v>
      </c>
      <c r="C460" s="8" t="s">
        <v>815</v>
      </c>
      <c r="D460" s="65" t="s">
        <v>355</v>
      </c>
      <c r="E460" s="66">
        <v>30</v>
      </c>
      <c r="F460" s="11">
        <f t="shared" si="56"/>
        <v>6.9</v>
      </c>
      <c r="G460" s="12">
        <f t="shared" si="57"/>
        <v>36.9</v>
      </c>
      <c r="H460" s="13">
        <f t="shared" si="52"/>
        <v>6.9</v>
      </c>
      <c r="I460" s="13">
        <f t="shared" si="53"/>
        <v>36.9</v>
      </c>
    </row>
    <row r="461" spans="1:9" s="30" customFormat="1" ht="12.75">
      <c r="A461" s="63">
        <v>2386</v>
      </c>
      <c r="B461" s="54" t="s">
        <v>816</v>
      </c>
      <c r="C461" s="8" t="s">
        <v>817</v>
      </c>
      <c r="D461" s="65" t="s">
        <v>355</v>
      </c>
      <c r="E461" s="66">
        <v>29</v>
      </c>
      <c r="F461" s="11">
        <f t="shared" si="56"/>
        <v>6.67</v>
      </c>
      <c r="G461" s="12">
        <f t="shared" si="57"/>
        <v>35.67</v>
      </c>
      <c r="H461" s="13">
        <f t="shared" si="52"/>
        <v>6.67</v>
      </c>
      <c r="I461" s="13">
        <f t="shared" si="53"/>
        <v>35.67</v>
      </c>
    </row>
    <row r="462" spans="1:9" s="30" customFormat="1" ht="12.75">
      <c r="A462" s="63">
        <v>2387</v>
      </c>
      <c r="B462" s="54" t="s">
        <v>818</v>
      </c>
      <c r="C462" s="8" t="s">
        <v>819</v>
      </c>
      <c r="D462" s="65" t="s">
        <v>355</v>
      </c>
      <c r="E462" s="66">
        <v>28</v>
      </c>
      <c r="F462" s="11">
        <f t="shared" si="56"/>
        <v>6.44</v>
      </c>
      <c r="G462" s="12">
        <f t="shared" si="57"/>
        <v>34.44</v>
      </c>
      <c r="H462" s="13">
        <f t="shared" si="52"/>
        <v>6.44</v>
      </c>
      <c r="I462" s="13">
        <f t="shared" si="53"/>
        <v>34.44</v>
      </c>
    </row>
    <row r="463" spans="1:9" s="18" customFormat="1" ht="14.25" customHeight="1">
      <c r="A463" s="277" t="s">
        <v>820</v>
      </c>
      <c r="B463" s="278"/>
      <c r="C463" s="278"/>
      <c r="D463" s="278"/>
      <c r="E463" s="278"/>
      <c r="F463" s="278"/>
      <c r="G463" s="278"/>
      <c r="H463" s="278"/>
      <c r="I463" s="310"/>
    </row>
    <row r="464" spans="1:9" s="18" customFormat="1" ht="14.25">
      <c r="A464" s="272" t="s">
        <v>821</v>
      </c>
      <c r="B464" s="273"/>
      <c r="C464" s="273"/>
      <c r="D464" s="273"/>
      <c r="E464" s="273"/>
      <c r="F464" s="273"/>
      <c r="G464" s="273"/>
      <c r="H464" s="273"/>
      <c r="I464" s="274"/>
    </row>
    <row r="465" spans="1:9" s="30" customFormat="1" ht="12.75">
      <c r="A465" s="63">
        <v>2388</v>
      </c>
      <c r="B465" s="54" t="s">
        <v>822</v>
      </c>
      <c r="C465" s="8" t="s">
        <v>823</v>
      </c>
      <c r="D465" s="65" t="s">
        <v>355</v>
      </c>
      <c r="E465" s="66">
        <v>35</v>
      </c>
      <c r="F465" s="11">
        <f>E465*23%</f>
        <v>8.05</v>
      </c>
      <c r="G465" s="12">
        <f>E465+F465</f>
        <v>43.05</v>
      </c>
      <c r="H465" s="13">
        <f t="shared" si="52"/>
        <v>8.05</v>
      </c>
      <c r="I465" s="13">
        <f t="shared" si="53"/>
        <v>43.05</v>
      </c>
    </row>
    <row r="466" spans="1:9" s="18" customFormat="1" ht="14.25">
      <c r="A466" s="275" t="s">
        <v>824</v>
      </c>
      <c r="B466" s="276"/>
      <c r="C466" s="276"/>
      <c r="D466" s="276"/>
      <c r="E466" s="276"/>
      <c r="F466" s="276"/>
      <c r="G466" s="276"/>
      <c r="H466" s="13">
        <f t="shared" si="52"/>
        <v>0</v>
      </c>
      <c r="I466" s="13">
        <f t="shared" si="53"/>
        <v>0</v>
      </c>
    </row>
    <row r="467" spans="1:9" s="30" customFormat="1" ht="12.75">
      <c r="A467" s="63">
        <v>2389</v>
      </c>
      <c r="B467" s="54" t="s">
        <v>825</v>
      </c>
      <c r="C467" s="8" t="s">
        <v>826</v>
      </c>
      <c r="D467" s="9" t="s">
        <v>355</v>
      </c>
      <c r="E467" s="66">
        <v>15</v>
      </c>
      <c r="F467" s="11">
        <f aca="true" t="shared" si="58" ref="F467:F473">E467*23%</f>
        <v>3.45</v>
      </c>
      <c r="G467" s="12">
        <f aca="true" t="shared" si="59" ref="G467:G473">E467+F467</f>
        <v>18.45</v>
      </c>
      <c r="H467" s="13">
        <f t="shared" si="52"/>
        <v>3.45</v>
      </c>
      <c r="I467" s="13">
        <f t="shared" si="53"/>
        <v>18.45</v>
      </c>
    </row>
    <row r="468" spans="1:9" s="30" customFormat="1" ht="12.75">
      <c r="A468" s="63">
        <v>2390</v>
      </c>
      <c r="B468" s="54" t="s">
        <v>827</v>
      </c>
      <c r="C468" s="8" t="s">
        <v>828</v>
      </c>
      <c r="D468" s="9" t="s">
        <v>355</v>
      </c>
      <c r="E468" s="66">
        <v>30</v>
      </c>
      <c r="F468" s="11">
        <f t="shared" si="58"/>
        <v>6.9</v>
      </c>
      <c r="G468" s="12">
        <f t="shared" si="59"/>
        <v>36.9</v>
      </c>
      <c r="H468" s="13">
        <f t="shared" si="52"/>
        <v>6.9</v>
      </c>
      <c r="I468" s="13">
        <f t="shared" si="53"/>
        <v>36.9</v>
      </c>
    </row>
    <row r="469" spans="1:9" s="30" customFormat="1" ht="12.75">
      <c r="A469" s="63">
        <v>2391</v>
      </c>
      <c r="B469" s="54" t="s">
        <v>829</v>
      </c>
      <c r="C469" s="8" t="s">
        <v>830</v>
      </c>
      <c r="D469" s="9" t="s">
        <v>355</v>
      </c>
      <c r="E469" s="66">
        <v>40</v>
      </c>
      <c r="F469" s="11">
        <f t="shared" si="58"/>
        <v>9.200000000000001</v>
      </c>
      <c r="G469" s="12">
        <f t="shared" si="59"/>
        <v>49.2</v>
      </c>
      <c r="H469" s="13">
        <f t="shared" si="52"/>
        <v>9.200000000000001</v>
      </c>
      <c r="I469" s="13">
        <f t="shared" si="53"/>
        <v>49.2</v>
      </c>
    </row>
    <row r="470" spans="1:9" s="30" customFormat="1" ht="12.75">
      <c r="A470" s="63">
        <v>2392</v>
      </c>
      <c r="B470" s="54" t="s">
        <v>831</v>
      </c>
      <c r="C470" s="8" t="s">
        <v>832</v>
      </c>
      <c r="D470" s="9" t="s">
        <v>355</v>
      </c>
      <c r="E470" s="66">
        <v>40</v>
      </c>
      <c r="F470" s="11">
        <f t="shared" si="58"/>
        <v>9.200000000000001</v>
      </c>
      <c r="G470" s="12">
        <f t="shared" si="59"/>
        <v>49.2</v>
      </c>
      <c r="H470" s="13">
        <f t="shared" si="52"/>
        <v>9.200000000000001</v>
      </c>
      <c r="I470" s="13">
        <f t="shared" si="53"/>
        <v>49.2</v>
      </c>
    </row>
    <row r="471" spans="1:9" s="30" customFormat="1" ht="12.75">
      <c r="A471" s="63">
        <v>2393</v>
      </c>
      <c r="B471" s="54" t="s">
        <v>831</v>
      </c>
      <c r="C471" s="8" t="s">
        <v>833</v>
      </c>
      <c r="D471" s="9" t="s">
        <v>355</v>
      </c>
      <c r="E471" s="66">
        <v>40</v>
      </c>
      <c r="F471" s="11">
        <f t="shared" si="58"/>
        <v>9.200000000000001</v>
      </c>
      <c r="G471" s="12">
        <f t="shared" si="59"/>
        <v>49.2</v>
      </c>
      <c r="H471" s="13">
        <f t="shared" si="52"/>
        <v>9.200000000000001</v>
      </c>
      <c r="I471" s="13">
        <f t="shared" si="53"/>
        <v>49.2</v>
      </c>
    </row>
    <row r="472" spans="1:9" s="30" customFormat="1" ht="12.75">
      <c r="A472" s="63">
        <v>2394</v>
      </c>
      <c r="B472" s="54" t="s">
        <v>834</v>
      </c>
      <c r="C472" s="8" t="s">
        <v>835</v>
      </c>
      <c r="D472" s="9" t="s">
        <v>355</v>
      </c>
      <c r="E472" s="66">
        <v>50</v>
      </c>
      <c r="F472" s="11">
        <f t="shared" si="58"/>
        <v>11.5</v>
      </c>
      <c r="G472" s="12">
        <f t="shared" si="59"/>
        <v>61.5</v>
      </c>
      <c r="H472" s="13">
        <f t="shared" si="52"/>
        <v>11.5</v>
      </c>
      <c r="I472" s="13">
        <f t="shared" si="53"/>
        <v>61.5</v>
      </c>
    </row>
    <row r="473" spans="1:9" s="30" customFormat="1" ht="12.75">
      <c r="A473" s="63">
        <v>2395</v>
      </c>
      <c r="B473" s="54" t="s">
        <v>834</v>
      </c>
      <c r="C473" s="8" t="s">
        <v>836</v>
      </c>
      <c r="D473" s="9" t="s">
        <v>355</v>
      </c>
      <c r="E473" s="66">
        <v>50</v>
      </c>
      <c r="F473" s="11">
        <f t="shared" si="58"/>
        <v>11.5</v>
      </c>
      <c r="G473" s="12">
        <f t="shared" si="59"/>
        <v>61.5</v>
      </c>
      <c r="H473" s="13">
        <f t="shared" si="52"/>
        <v>11.5</v>
      </c>
      <c r="I473" s="13">
        <f t="shared" si="53"/>
        <v>61.5</v>
      </c>
    </row>
    <row r="474" spans="1:9" s="18" customFormat="1" ht="14.25">
      <c r="A474" s="79" t="s">
        <v>837</v>
      </c>
      <c r="B474" s="80"/>
      <c r="C474" s="80"/>
      <c r="D474" s="80"/>
      <c r="E474" s="80"/>
      <c r="F474" s="80"/>
      <c r="G474" s="81"/>
      <c r="H474" s="13"/>
      <c r="I474" s="13"/>
    </row>
    <row r="475" spans="1:9" s="30" customFormat="1" ht="12.75">
      <c r="A475" s="6">
        <v>2396</v>
      </c>
      <c r="B475" s="54" t="s">
        <v>838</v>
      </c>
      <c r="C475" s="8" t="s">
        <v>839</v>
      </c>
      <c r="D475" s="9" t="s">
        <v>355</v>
      </c>
      <c r="E475" s="10">
        <v>30</v>
      </c>
      <c r="F475" s="11">
        <f>E475*23%</f>
        <v>6.9</v>
      </c>
      <c r="G475" s="12">
        <f>E475+F475</f>
        <v>36.9</v>
      </c>
      <c r="H475" s="13">
        <f aca="true" t="shared" si="60" ref="H475:H571">E475*23%</f>
        <v>6.9</v>
      </c>
      <c r="I475" s="13">
        <f aca="true" t="shared" si="61" ref="I475:I548">E475+H475</f>
        <v>36.9</v>
      </c>
    </row>
    <row r="476" spans="1:9" s="18" customFormat="1" ht="14.25" customHeight="1">
      <c r="A476" s="272" t="s">
        <v>840</v>
      </c>
      <c r="B476" s="273"/>
      <c r="C476" s="273"/>
      <c r="D476" s="273"/>
      <c r="E476" s="273"/>
      <c r="F476" s="273"/>
      <c r="G476" s="273"/>
      <c r="H476" s="273"/>
      <c r="I476" s="274"/>
    </row>
    <row r="477" spans="1:9" s="30" customFormat="1" ht="25.5">
      <c r="A477" s="63">
        <v>2397</v>
      </c>
      <c r="B477" s="54" t="s">
        <v>841</v>
      </c>
      <c r="C477" s="8" t="s">
        <v>842</v>
      </c>
      <c r="D477" s="9" t="s">
        <v>355</v>
      </c>
      <c r="E477" s="66">
        <v>40</v>
      </c>
      <c r="F477" s="11">
        <f aca="true" t="shared" si="62" ref="F477:F508">E477*23%</f>
        <v>9.200000000000001</v>
      </c>
      <c r="G477" s="12">
        <f aca="true" t="shared" si="63" ref="G477:G508">E477+F477</f>
        <v>49.2</v>
      </c>
      <c r="H477" s="13">
        <f t="shared" si="60"/>
        <v>9.200000000000001</v>
      </c>
      <c r="I477" s="13">
        <f t="shared" si="61"/>
        <v>49.2</v>
      </c>
    </row>
    <row r="478" spans="1:9" s="30" customFormat="1" ht="25.5">
      <c r="A478" s="63">
        <v>2398</v>
      </c>
      <c r="B478" s="54" t="s">
        <v>843</v>
      </c>
      <c r="C478" s="8" t="s">
        <v>844</v>
      </c>
      <c r="D478" s="9" t="s">
        <v>355</v>
      </c>
      <c r="E478" s="66">
        <v>40</v>
      </c>
      <c r="F478" s="11">
        <f t="shared" si="62"/>
        <v>9.200000000000001</v>
      </c>
      <c r="G478" s="12">
        <f t="shared" si="63"/>
        <v>49.2</v>
      </c>
      <c r="H478" s="13">
        <f t="shared" si="60"/>
        <v>9.200000000000001</v>
      </c>
      <c r="I478" s="13">
        <f t="shared" si="61"/>
        <v>49.2</v>
      </c>
    </row>
    <row r="479" spans="1:9" s="30" customFormat="1" ht="12.75">
      <c r="A479" s="63">
        <v>2399</v>
      </c>
      <c r="B479" s="54" t="s">
        <v>845</v>
      </c>
      <c r="C479" s="8" t="s">
        <v>846</v>
      </c>
      <c r="D479" s="9" t="s">
        <v>355</v>
      </c>
      <c r="E479" s="66">
        <v>100</v>
      </c>
      <c r="F479" s="11"/>
      <c r="G479" s="12"/>
      <c r="H479" s="13">
        <f t="shared" si="60"/>
        <v>23</v>
      </c>
      <c r="I479" s="13">
        <f t="shared" si="61"/>
        <v>123</v>
      </c>
    </row>
    <row r="480" spans="1:9" s="30" customFormat="1" ht="12.75">
      <c r="A480" s="63">
        <v>2400</v>
      </c>
      <c r="B480" s="54" t="s">
        <v>847</v>
      </c>
      <c r="C480" s="8" t="s">
        <v>848</v>
      </c>
      <c r="D480" s="9" t="s">
        <v>355</v>
      </c>
      <c r="E480" s="66">
        <v>100</v>
      </c>
      <c r="F480" s="11"/>
      <c r="G480" s="12"/>
      <c r="H480" s="13">
        <f t="shared" si="60"/>
        <v>23</v>
      </c>
      <c r="I480" s="13">
        <f t="shared" si="61"/>
        <v>123</v>
      </c>
    </row>
    <row r="481" spans="1:9" s="30" customFormat="1" ht="12.75">
      <c r="A481" s="63">
        <v>2401</v>
      </c>
      <c r="B481" s="54" t="s">
        <v>849</v>
      </c>
      <c r="C481" s="8" t="s">
        <v>850</v>
      </c>
      <c r="D481" s="9" t="s">
        <v>355</v>
      </c>
      <c r="E481" s="66">
        <v>20</v>
      </c>
      <c r="F481" s="11">
        <f t="shared" si="62"/>
        <v>4.6000000000000005</v>
      </c>
      <c r="G481" s="12">
        <f t="shared" si="63"/>
        <v>24.6</v>
      </c>
      <c r="H481" s="13">
        <f t="shared" si="60"/>
        <v>4.6000000000000005</v>
      </c>
      <c r="I481" s="13">
        <f t="shared" si="61"/>
        <v>24.6</v>
      </c>
    </row>
    <row r="482" spans="1:9" s="30" customFormat="1" ht="12.75">
      <c r="A482" s="63">
        <v>2402</v>
      </c>
      <c r="B482" s="54" t="s">
        <v>851</v>
      </c>
      <c r="C482" s="8" t="s">
        <v>852</v>
      </c>
      <c r="D482" s="9" t="s">
        <v>355</v>
      </c>
      <c r="E482" s="66">
        <v>45</v>
      </c>
      <c r="F482" s="11">
        <f t="shared" si="62"/>
        <v>10.35</v>
      </c>
      <c r="G482" s="12">
        <f t="shared" si="63"/>
        <v>55.35</v>
      </c>
      <c r="H482" s="13">
        <f t="shared" si="60"/>
        <v>10.35</v>
      </c>
      <c r="I482" s="13">
        <f t="shared" si="61"/>
        <v>55.35</v>
      </c>
    </row>
    <row r="483" spans="1:9" s="30" customFormat="1" ht="12.75">
      <c r="A483" s="63">
        <v>2403</v>
      </c>
      <c r="B483" s="54" t="s">
        <v>853</v>
      </c>
      <c r="C483" s="8" t="s">
        <v>854</v>
      </c>
      <c r="D483" s="9" t="s">
        <v>355</v>
      </c>
      <c r="E483" s="66">
        <v>45</v>
      </c>
      <c r="F483" s="11">
        <f t="shared" si="62"/>
        <v>10.35</v>
      </c>
      <c r="G483" s="12">
        <f t="shared" si="63"/>
        <v>55.35</v>
      </c>
      <c r="H483" s="13">
        <f t="shared" si="60"/>
        <v>10.35</v>
      </c>
      <c r="I483" s="13">
        <f t="shared" si="61"/>
        <v>55.35</v>
      </c>
    </row>
    <row r="484" spans="1:9" s="30" customFormat="1" ht="12.75">
      <c r="A484" s="63">
        <v>2404</v>
      </c>
      <c r="B484" s="54" t="s">
        <v>855</v>
      </c>
      <c r="C484" s="8" t="s">
        <v>856</v>
      </c>
      <c r="D484" s="9" t="s">
        <v>355</v>
      </c>
      <c r="E484" s="66">
        <v>45</v>
      </c>
      <c r="F484" s="11">
        <f t="shared" si="62"/>
        <v>10.35</v>
      </c>
      <c r="G484" s="12">
        <f t="shared" si="63"/>
        <v>55.35</v>
      </c>
      <c r="H484" s="13">
        <f t="shared" si="60"/>
        <v>10.35</v>
      </c>
      <c r="I484" s="13">
        <f t="shared" si="61"/>
        <v>55.35</v>
      </c>
    </row>
    <row r="485" spans="1:9" s="30" customFormat="1" ht="12.75">
      <c r="A485" s="63">
        <v>2405</v>
      </c>
      <c r="B485" s="54" t="s">
        <v>857</v>
      </c>
      <c r="C485" s="8" t="s">
        <v>858</v>
      </c>
      <c r="D485" s="9" t="s">
        <v>355</v>
      </c>
      <c r="E485" s="66">
        <v>35</v>
      </c>
      <c r="F485" s="11">
        <f t="shared" si="62"/>
        <v>8.05</v>
      </c>
      <c r="G485" s="12">
        <f t="shared" si="63"/>
        <v>43.05</v>
      </c>
      <c r="H485" s="13">
        <f t="shared" si="60"/>
        <v>8.05</v>
      </c>
      <c r="I485" s="13">
        <f t="shared" si="61"/>
        <v>43.05</v>
      </c>
    </row>
    <row r="486" spans="1:9" s="30" customFormat="1" ht="12.75">
      <c r="A486" s="63">
        <v>2406</v>
      </c>
      <c r="B486" s="54" t="s">
        <v>859</v>
      </c>
      <c r="C486" s="8" t="s">
        <v>860</v>
      </c>
      <c r="D486" s="9" t="s">
        <v>355</v>
      </c>
      <c r="E486" s="66">
        <v>40</v>
      </c>
      <c r="F486" s="11">
        <f t="shared" si="62"/>
        <v>9.200000000000001</v>
      </c>
      <c r="G486" s="12">
        <f t="shared" si="63"/>
        <v>49.2</v>
      </c>
      <c r="H486" s="13">
        <f t="shared" si="60"/>
        <v>9.200000000000001</v>
      </c>
      <c r="I486" s="13">
        <f t="shared" si="61"/>
        <v>49.2</v>
      </c>
    </row>
    <row r="487" spans="1:9" s="30" customFormat="1" ht="12.75">
      <c r="A487" s="63">
        <v>2407</v>
      </c>
      <c r="B487" s="54" t="s">
        <v>861</v>
      </c>
      <c r="C487" s="8" t="s">
        <v>862</v>
      </c>
      <c r="D487" s="9" t="s">
        <v>355</v>
      </c>
      <c r="E487" s="66">
        <v>35</v>
      </c>
      <c r="F487" s="11">
        <f t="shared" si="62"/>
        <v>8.05</v>
      </c>
      <c r="G487" s="12">
        <f t="shared" si="63"/>
        <v>43.05</v>
      </c>
      <c r="H487" s="13">
        <f t="shared" si="60"/>
        <v>8.05</v>
      </c>
      <c r="I487" s="13">
        <f t="shared" si="61"/>
        <v>43.05</v>
      </c>
    </row>
    <row r="488" spans="1:9" s="30" customFormat="1" ht="12.75">
      <c r="A488" s="63">
        <v>2408</v>
      </c>
      <c r="B488" s="54" t="s">
        <v>863</v>
      </c>
      <c r="C488" s="8" t="s">
        <v>864</v>
      </c>
      <c r="D488" s="9" t="s">
        <v>355</v>
      </c>
      <c r="E488" s="66">
        <v>35</v>
      </c>
      <c r="F488" s="11">
        <f t="shared" si="62"/>
        <v>8.05</v>
      </c>
      <c r="G488" s="12">
        <f t="shared" si="63"/>
        <v>43.05</v>
      </c>
      <c r="H488" s="13">
        <f t="shared" si="60"/>
        <v>8.05</v>
      </c>
      <c r="I488" s="13">
        <f t="shared" si="61"/>
        <v>43.05</v>
      </c>
    </row>
    <row r="489" spans="1:9" s="30" customFormat="1" ht="12.75">
      <c r="A489" s="63">
        <v>2409</v>
      </c>
      <c r="B489" s="54" t="s">
        <v>865</v>
      </c>
      <c r="C489" s="8" t="s">
        <v>866</v>
      </c>
      <c r="D489" s="9" t="s">
        <v>355</v>
      </c>
      <c r="E489" s="66">
        <v>35</v>
      </c>
      <c r="F489" s="11">
        <f t="shared" si="62"/>
        <v>8.05</v>
      </c>
      <c r="G489" s="12">
        <f t="shared" si="63"/>
        <v>43.05</v>
      </c>
      <c r="H489" s="13">
        <f t="shared" si="60"/>
        <v>8.05</v>
      </c>
      <c r="I489" s="13">
        <f t="shared" si="61"/>
        <v>43.05</v>
      </c>
    </row>
    <row r="490" spans="1:9" s="30" customFormat="1" ht="12.75">
      <c r="A490" s="63">
        <v>2410</v>
      </c>
      <c r="B490" s="54" t="s">
        <v>867</v>
      </c>
      <c r="C490" s="8" t="s">
        <v>868</v>
      </c>
      <c r="D490" s="9" t="s">
        <v>355</v>
      </c>
      <c r="E490" s="66">
        <v>15</v>
      </c>
      <c r="F490" s="11">
        <f t="shared" si="62"/>
        <v>3.45</v>
      </c>
      <c r="G490" s="12">
        <f t="shared" si="63"/>
        <v>18.45</v>
      </c>
      <c r="H490" s="13">
        <f t="shared" si="60"/>
        <v>3.45</v>
      </c>
      <c r="I490" s="13">
        <f t="shared" si="61"/>
        <v>18.45</v>
      </c>
    </row>
    <row r="491" spans="1:9" s="30" customFormat="1" ht="12.75">
      <c r="A491" s="63">
        <v>2411</v>
      </c>
      <c r="B491" s="54" t="s">
        <v>869</v>
      </c>
      <c r="C491" s="8" t="s">
        <v>870</v>
      </c>
      <c r="D491" s="9" t="s">
        <v>355</v>
      </c>
      <c r="E491" s="66">
        <v>70</v>
      </c>
      <c r="F491" s="11">
        <f t="shared" si="62"/>
        <v>16.1</v>
      </c>
      <c r="G491" s="12">
        <f t="shared" si="63"/>
        <v>86.1</v>
      </c>
      <c r="H491" s="13">
        <f t="shared" si="60"/>
        <v>16.1</v>
      </c>
      <c r="I491" s="13">
        <f t="shared" si="61"/>
        <v>86.1</v>
      </c>
    </row>
    <row r="492" spans="1:9" s="30" customFormat="1" ht="12.75">
      <c r="A492" s="63">
        <v>2412</v>
      </c>
      <c r="B492" s="54" t="s">
        <v>871</v>
      </c>
      <c r="C492" s="8" t="s">
        <v>872</v>
      </c>
      <c r="D492" s="9" t="s">
        <v>355</v>
      </c>
      <c r="E492" s="66">
        <v>30</v>
      </c>
      <c r="F492" s="11">
        <f t="shared" si="62"/>
        <v>6.9</v>
      </c>
      <c r="G492" s="12">
        <f t="shared" si="63"/>
        <v>36.9</v>
      </c>
      <c r="H492" s="13">
        <f t="shared" si="60"/>
        <v>6.9</v>
      </c>
      <c r="I492" s="13">
        <f t="shared" si="61"/>
        <v>36.9</v>
      </c>
    </row>
    <row r="493" spans="1:9" s="30" customFormat="1" ht="12.75">
      <c r="A493" s="63">
        <v>2413</v>
      </c>
      <c r="B493" s="54" t="s">
        <v>873</v>
      </c>
      <c r="C493" s="8" t="s">
        <v>874</v>
      </c>
      <c r="D493" s="9" t="s">
        <v>355</v>
      </c>
      <c r="E493" s="66">
        <v>30</v>
      </c>
      <c r="F493" s="11">
        <f t="shared" si="62"/>
        <v>6.9</v>
      </c>
      <c r="G493" s="12">
        <f t="shared" si="63"/>
        <v>36.9</v>
      </c>
      <c r="H493" s="13">
        <f t="shared" si="60"/>
        <v>6.9</v>
      </c>
      <c r="I493" s="13">
        <f t="shared" si="61"/>
        <v>36.9</v>
      </c>
    </row>
    <row r="494" spans="1:9" s="30" customFormat="1" ht="12.75">
      <c r="A494" s="63">
        <v>2414</v>
      </c>
      <c r="B494" s="54" t="s">
        <v>875</v>
      </c>
      <c r="C494" s="8" t="s">
        <v>876</v>
      </c>
      <c r="D494" s="9" t="s">
        <v>355</v>
      </c>
      <c r="E494" s="66">
        <v>15</v>
      </c>
      <c r="F494" s="11">
        <f t="shared" si="62"/>
        <v>3.45</v>
      </c>
      <c r="G494" s="12">
        <f t="shared" si="63"/>
        <v>18.45</v>
      </c>
      <c r="H494" s="13">
        <f t="shared" si="60"/>
        <v>3.45</v>
      </c>
      <c r="I494" s="13">
        <f t="shared" si="61"/>
        <v>18.45</v>
      </c>
    </row>
    <row r="495" spans="1:9" s="30" customFormat="1" ht="12.75">
      <c r="A495" s="63">
        <v>2415</v>
      </c>
      <c r="B495" s="54" t="s">
        <v>877</v>
      </c>
      <c r="C495" s="8" t="s">
        <v>878</v>
      </c>
      <c r="D495" s="9" t="s">
        <v>355</v>
      </c>
      <c r="E495" s="66">
        <v>30</v>
      </c>
      <c r="F495" s="11">
        <f t="shared" si="62"/>
        <v>6.9</v>
      </c>
      <c r="G495" s="12">
        <f t="shared" si="63"/>
        <v>36.9</v>
      </c>
      <c r="H495" s="13">
        <f t="shared" si="60"/>
        <v>6.9</v>
      </c>
      <c r="I495" s="13">
        <f t="shared" si="61"/>
        <v>36.9</v>
      </c>
    </row>
    <row r="496" spans="1:9" s="30" customFormat="1" ht="12.75">
      <c r="A496" s="63">
        <v>2416</v>
      </c>
      <c r="B496" s="54" t="s">
        <v>879</v>
      </c>
      <c r="C496" s="8" t="s">
        <v>880</v>
      </c>
      <c r="D496" s="9" t="s">
        <v>355</v>
      </c>
      <c r="E496" s="66">
        <v>25</v>
      </c>
      <c r="F496" s="11">
        <f t="shared" si="62"/>
        <v>5.75</v>
      </c>
      <c r="G496" s="12">
        <f t="shared" si="63"/>
        <v>30.75</v>
      </c>
      <c r="H496" s="13">
        <f t="shared" si="60"/>
        <v>5.75</v>
      </c>
      <c r="I496" s="13">
        <f t="shared" si="61"/>
        <v>30.75</v>
      </c>
    </row>
    <row r="497" spans="1:9" s="30" customFormat="1" ht="12.75">
      <c r="A497" s="63">
        <v>2417</v>
      </c>
      <c r="B497" s="54" t="s">
        <v>881</v>
      </c>
      <c r="C497" s="8" t="s">
        <v>882</v>
      </c>
      <c r="D497" s="9" t="s">
        <v>355</v>
      </c>
      <c r="E497" s="66">
        <v>40</v>
      </c>
      <c r="F497" s="11">
        <f t="shared" si="62"/>
        <v>9.200000000000001</v>
      </c>
      <c r="G497" s="12">
        <f t="shared" si="63"/>
        <v>49.2</v>
      </c>
      <c r="H497" s="13">
        <f t="shared" si="60"/>
        <v>9.200000000000001</v>
      </c>
      <c r="I497" s="13">
        <f t="shared" si="61"/>
        <v>49.2</v>
      </c>
    </row>
    <row r="498" spans="1:9" s="30" customFormat="1" ht="12.75">
      <c r="A498" s="63">
        <v>2418</v>
      </c>
      <c r="B498" s="54" t="s">
        <v>883</v>
      </c>
      <c r="C498" s="8" t="s">
        <v>884</v>
      </c>
      <c r="D498" s="9" t="s">
        <v>355</v>
      </c>
      <c r="E498" s="66">
        <v>80</v>
      </c>
      <c r="F498" s="11">
        <f t="shared" si="62"/>
        <v>18.400000000000002</v>
      </c>
      <c r="G498" s="12">
        <f t="shared" si="63"/>
        <v>98.4</v>
      </c>
      <c r="H498" s="13">
        <f t="shared" si="60"/>
        <v>18.400000000000002</v>
      </c>
      <c r="I498" s="13">
        <f t="shared" si="61"/>
        <v>98.4</v>
      </c>
    </row>
    <row r="499" spans="1:9" s="30" customFormat="1" ht="12.75">
      <c r="A499" s="63">
        <v>2419</v>
      </c>
      <c r="B499" s="54" t="s">
        <v>885</v>
      </c>
      <c r="C499" s="8" t="s">
        <v>886</v>
      </c>
      <c r="D499" s="9" t="s">
        <v>355</v>
      </c>
      <c r="E499" s="66">
        <v>30</v>
      </c>
      <c r="F499" s="11">
        <f t="shared" si="62"/>
        <v>6.9</v>
      </c>
      <c r="G499" s="12">
        <f t="shared" si="63"/>
        <v>36.9</v>
      </c>
      <c r="H499" s="13">
        <f t="shared" si="60"/>
        <v>6.9</v>
      </c>
      <c r="I499" s="13">
        <f t="shared" si="61"/>
        <v>36.9</v>
      </c>
    </row>
    <row r="500" spans="1:9" s="30" customFormat="1" ht="12.75">
      <c r="A500" s="63">
        <v>2420</v>
      </c>
      <c r="B500" s="54" t="s">
        <v>887</v>
      </c>
      <c r="C500" s="8" t="s">
        <v>888</v>
      </c>
      <c r="D500" s="9" t="s">
        <v>355</v>
      </c>
      <c r="E500" s="66">
        <v>25</v>
      </c>
      <c r="F500" s="11">
        <f t="shared" si="62"/>
        <v>5.75</v>
      </c>
      <c r="G500" s="12">
        <f t="shared" si="63"/>
        <v>30.75</v>
      </c>
      <c r="H500" s="13">
        <f t="shared" si="60"/>
        <v>5.75</v>
      </c>
      <c r="I500" s="13">
        <f t="shared" si="61"/>
        <v>30.75</v>
      </c>
    </row>
    <row r="501" spans="1:9" s="30" customFormat="1" ht="12.75">
      <c r="A501" s="63">
        <v>2421</v>
      </c>
      <c r="B501" s="54" t="s">
        <v>889</v>
      </c>
      <c r="C501" s="8" t="s">
        <v>890</v>
      </c>
      <c r="D501" s="9" t="s">
        <v>355</v>
      </c>
      <c r="E501" s="66">
        <v>60</v>
      </c>
      <c r="F501" s="11">
        <f t="shared" si="62"/>
        <v>13.8</v>
      </c>
      <c r="G501" s="12">
        <f t="shared" si="63"/>
        <v>73.8</v>
      </c>
      <c r="H501" s="13">
        <f t="shared" si="60"/>
        <v>13.8</v>
      </c>
      <c r="I501" s="13">
        <f t="shared" si="61"/>
        <v>73.8</v>
      </c>
    </row>
    <row r="502" spans="1:9" s="30" customFormat="1" ht="12.75">
      <c r="A502" s="63">
        <v>2422</v>
      </c>
      <c r="B502" s="54" t="s">
        <v>891</v>
      </c>
      <c r="C502" s="8" t="s">
        <v>892</v>
      </c>
      <c r="D502" s="9" t="s">
        <v>355</v>
      </c>
      <c r="E502" s="66">
        <v>30</v>
      </c>
      <c r="F502" s="11">
        <f t="shared" si="62"/>
        <v>6.9</v>
      </c>
      <c r="G502" s="12">
        <f t="shared" si="63"/>
        <v>36.9</v>
      </c>
      <c r="H502" s="13">
        <f t="shared" si="60"/>
        <v>6.9</v>
      </c>
      <c r="I502" s="13">
        <f t="shared" si="61"/>
        <v>36.9</v>
      </c>
    </row>
    <row r="503" spans="1:9" s="30" customFormat="1" ht="12.75">
      <c r="A503" s="63">
        <v>2423</v>
      </c>
      <c r="B503" s="54" t="s">
        <v>893</v>
      </c>
      <c r="C503" s="8" t="s">
        <v>894</v>
      </c>
      <c r="D503" s="9" t="s">
        <v>355</v>
      </c>
      <c r="E503" s="66">
        <v>30</v>
      </c>
      <c r="F503" s="11">
        <f t="shared" si="62"/>
        <v>6.9</v>
      </c>
      <c r="G503" s="12">
        <f t="shared" si="63"/>
        <v>36.9</v>
      </c>
      <c r="H503" s="13">
        <f t="shared" si="60"/>
        <v>6.9</v>
      </c>
      <c r="I503" s="13">
        <f t="shared" si="61"/>
        <v>36.9</v>
      </c>
    </row>
    <row r="504" spans="1:9" s="30" customFormat="1" ht="12.75">
      <c r="A504" s="63">
        <v>2424</v>
      </c>
      <c r="B504" s="54" t="s">
        <v>838</v>
      </c>
      <c r="C504" s="8" t="s">
        <v>895</v>
      </c>
      <c r="D504" s="9" t="s">
        <v>355</v>
      </c>
      <c r="E504" s="66">
        <v>30</v>
      </c>
      <c r="F504" s="11">
        <f t="shared" si="62"/>
        <v>6.9</v>
      </c>
      <c r="G504" s="12">
        <f t="shared" si="63"/>
        <v>36.9</v>
      </c>
      <c r="H504" s="13">
        <f t="shared" si="60"/>
        <v>6.9</v>
      </c>
      <c r="I504" s="13">
        <f t="shared" si="61"/>
        <v>36.9</v>
      </c>
    </row>
    <row r="505" spans="1:9" s="30" customFormat="1" ht="12.75">
      <c r="A505" s="63">
        <v>2425</v>
      </c>
      <c r="B505" s="41" t="s">
        <v>896</v>
      </c>
      <c r="C505" s="8" t="s">
        <v>897</v>
      </c>
      <c r="D505" s="9" t="s">
        <v>355</v>
      </c>
      <c r="E505" s="66">
        <v>110</v>
      </c>
      <c r="F505" s="11">
        <f t="shared" si="62"/>
        <v>25.3</v>
      </c>
      <c r="G505" s="12">
        <f t="shared" si="63"/>
        <v>135.3</v>
      </c>
      <c r="H505" s="13">
        <f t="shared" si="60"/>
        <v>25.3</v>
      </c>
      <c r="I505" s="13">
        <f t="shared" si="61"/>
        <v>135.3</v>
      </c>
    </row>
    <row r="506" spans="1:9" s="30" customFormat="1" ht="25.5">
      <c r="A506" s="63">
        <v>2426</v>
      </c>
      <c r="B506" s="41" t="s">
        <v>898</v>
      </c>
      <c r="C506" s="8" t="s">
        <v>899</v>
      </c>
      <c r="D506" s="9" t="s">
        <v>355</v>
      </c>
      <c r="E506" s="66">
        <v>250</v>
      </c>
      <c r="F506" s="48">
        <f t="shared" si="62"/>
        <v>57.5</v>
      </c>
      <c r="G506" s="32">
        <f t="shared" si="63"/>
        <v>307.5</v>
      </c>
      <c r="H506" s="13">
        <f t="shared" si="60"/>
        <v>57.5</v>
      </c>
      <c r="I506" s="13">
        <f t="shared" si="61"/>
        <v>307.5</v>
      </c>
    </row>
    <row r="507" spans="1:9" s="30" customFormat="1" ht="12.75">
      <c r="A507" s="63">
        <v>2427</v>
      </c>
      <c r="B507" s="41" t="s">
        <v>900</v>
      </c>
      <c r="C507" s="8" t="s">
        <v>901</v>
      </c>
      <c r="D507" s="9" t="s">
        <v>355</v>
      </c>
      <c r="E507" s="66">
        <v>480</v>
      </c>
      <c r="F507" s="48">
        <f t="shared" si="62"/>
        <v>110.4</v>
      </c>
      <c r="G507" s="32">
        <f t="shared" si="63"/>
        <v>590.4</v>
      </c>
      <c r="H507" s="13">
        <f t="shared" si="60"/>
        <v>110.4</v>
      </c>
      <c r="I507" s="13">
        <f t="shared" si="61"/>
        <v>590.4</v>
      </c>
    </row>
    <row r="508" spans="1:9" s="30" customFormat="1" ht="12.75">
      <c r="A508" s="63">
        <v>2901</v>
      </c>
      <c r="B508" s="41" t="s">
        <v>902</v>
      </c>
      <c r="C508" s="8" t="s">
        <v>903</v>
      </c>
      <c r="D508" s="9" t="s">
        <v>355</v>
      </c>
      <c r="E508" s="66">
        <v>40</v>
      </c>
      <c r="F508" s="48">
        <f t="shared" si="62"/>
        <v>9.200000000000001</v>
      </c>
      <c r="G508" s="32">
        <f t="shared" si="63"/>
        <v>49.2</v>
      </c>
      <c r="H508" s="13">
        <f t="shared" si="60"/>
        <v>9.200000000000001</v>
      </c>
      <c r="I508" s="13">
        <f t="shared" si="61"/>
        <v>49.2</v>
      </c>
    </row>
    <row r="509" spans="1:9" s="30" customFormat="1" ht="12.75">
      <c r="A509" s="63">
        <v>2902</v>
      </c>
      <c r="B509" s="41" t="s">
        <v>904</v>
      </c>
      <c r="C509" s="8" t="s">
        <v>905</v>
      </c>
      <c r="D509" s="9" t="s">
        <v>355</v>
      </c>
      <c r="E509" s="66">
        <v>40</v>
      </c>
      <c r="F509" s="48"/>
      <c r="G509" s="32"/>
      <c r="H509" s="13">
        <f t="shared" si="60"/>
        <v>9.200000000000001</v>
      </c>
      <c r="I509" s="13">
        <f t="shared" si="61"/>
        <v>49.2</v>
      </c>
    </row>
    <row r="510" spans="1:9" s="30" customFormat="1" ht="12.75">
      <c r="A510" s="63">
        <v>2903</v>
      </c>
      <c r="B510" s="41" t="s">
        <v>906</v>
      </c>
      <c r="C510" s="8" t="s">
        <v>907</v>
      </c>
      <c r="D510" s="9" t="s">
        <v>355</v>
      </c>
      <c r="E510" s="66">
        <v>70</v>
      </c>
      <c r="F510" s="48"/>
      <c r="G510" s="32"/>
      <c r="H510" s="13">
        <f t="shared" si="60"/>
        <v>16.1</v>
      </c>
      <c r="I510" s="13">
        <f t="shared" si="61"/>
        <v>86.1</v>
      </c>
    </row>
    <row r="511" spans="1:9" s="30" customFormat="1" ht="12.75">
      <c r="A511" s="63">
        <v>2904</v>
      </c>
      <c r="B511" s="41" t="s">
        <v>908</v>
      </c>
      <c r="C511" s="8" t="s">
        <v>909</v>
      </c>
      <c r="D511" s="9" t="s">
        <v>355</v>
      </c>
      <c r="E511" s="66">
        <v>70</v>
      </c>
      <c r="F511" s="48">
        <f>E511*23%</f>
        <v>16.1</v>
      </c>
      <c r="G511" s="32">
        <f>E511+F511</f>
        <v>86.1</v>
      </c>
      <c r="H511" s="13">
        <f t="shared" si="60"/>
        <v>16.1</v>
      </c>
      <c r="I511" s="13">
        <f t="shared" si="61"/>
        <v>86.1</v>
      </c>
    </row>
    <row r="512" spans="1:9" s="30" customFormat="1" ht="42.75">
      <c r="A512" s="63">
        <v>2949</v>
      </c>
      <c r="B512" s="82" t="s">
        <v>910</v>
      </c>
      <c r="C512" s="83" t="s">
        <v>911</v>
      </c>
      <c r="D512" s="65" t="s">
        <v>355</v>
      </c>
      <c r="E512" s="84">
        <v>195</v>
      </c>
      <c r="F512" s="48"/>
      <c r="G512" s="32"/>
      <c r="H512" s="13">
        <f t="shared" si="60"/>
        <v>44.85</v>
      </c>
      <c r="I512" s="13">
        <f t="shared" si="61"/>
        <v>239.85</v>
      </c>
    </row>
    <row r="513" spans="1:9" s="30" customFormat="1" ht="28.5">
      <c r="A513" s="63">
        <v>2950</v>
      </c>
      <c r="B513" s="82" t="s">
        <v>910</v>
      </c>
      <c r="C513" s="83" t="s">
        <v>912</v>
      </c>
      <c r="D513" s="65" t="s">
        <v>355</v>
      </c>
      <c r="E513" s="84">
        <v>180</v>
      </c>
      <c r="F513" s="48"/>
      <c r="G513" s="32"/>
      <c r="H513" s="13">
        <f t="shared" si="60"/>
        <v>41.4</v>
      </c>
      <c r="I513" s="13">
        <f t="shared" si="61"/>
        <v>221.4</v>
      </c>
    </row>
    <row r="514" spans="1:9" s="30" customFormat="1" ht="14.25">
      <c r="A514" s="63">
        <v>2951</v>
      </c>
      <c r="B514" s="85" t="s">
        <v>913</v>
      </c>
      <c r="C514" s="83" t="s">
        <v>914</v>
      </c>
      <c r="D514" s="65" t="s">
        <v>355</v>
      </c>
      <c r="E514" s="84">
        <v>50</v>
      </c>
      <c r="F514" s="48"/>
      <c r="G514" s="32"/>
      <c r="H514" s="13">
        <f t="shared" si="60"/>
        <v>11.5</v>
      </c>
      <c r="I514" s="13">
        <f t="shared" si="61"/>
        <v>61.5</v>
      </c>
    </row>
    <row r="515" spans="1:9" s="30" customFormat="1" ht="28.5">
      <c r="A515" s="63">
        <v>2952</v>
      </c>
      <c r="B515" s="85" t="s">
        <v>915</v>
      </c>
      <c r="C515" s="83" t="s">
        <v>916</v>
      </c>
      <c r="D515" s="65" t="s">
        <v>355</v>
      </c>
      <c r="E515" s="84">
        <v>50</v>
      </c>
      <c r="F515" s="48"/>
      <c r="G515" s="32"/>
      <c r="H515" s="13">
        <f t="shared" si="60"/>
        <v>11.5</v>
      </c>
      <c r="I515" s="13">
        <f t="shared" si="61"/>
        <v>61.5</v>
      </c>
    </row>
    <row r="516" spans="1:9" s="30" customFormat="1" ht="28.5">
      <c r="A516" s="63">
        <v>2953</v>
      </c>
      <c r="B516" s="85" t="s">
        <v>917</v>
      </c>
      <c r="C516" s="83" t="s">
        <v>918</v>
      </c>
      <c r="D516" s="65" t="s">
        <v>355</v>
      </c>
      <c r="E516" s="84">
        <v>50</v>
      </c>
      <c r="F516" s="48"/>
      <c r="G516" s="32"/>
      <c r="H516" s="13">
        <f t="shared" si="60"/>
        <v>11.5</v>
      </c>
      <c r="I516" s="13">
        <f t="shared" si="61"/>
        <v>61.5</v>
      </c>
    </row>
    <row r="517" spans="1:9" s="30" customFormat="1" ht="28.5">
      <c r="A517" s="63">
        <v>2954</v>
      </c>
      <c r="B517" s="85" t="s">
        <v>919</v>
      </c>
      <c r="C517" s="83" t="s">
        <v>920</v>
      </c>
      <c r="D517" s="65" t="s">
        <v>355</v>
      </c>
      <c r="E517" s="84">
        <v>50</v>
      </c>
      <c r="F517" s="48"/>
      <c r="G517" s="32"/>
      <c r="H517" s="13">
        <f t="shared" si="60"/>
        <v>11.5</v>
      </c>
      <c r="I517" s="13">
        <f t="shared" si="61"/>
        <v>61.5</v>
      </c>
    </row>
    <row r="518" spans="1:9" s="30" customFormat="1" ht="28.5">
      <c r="A518" s="63">
        <v>2955</v>
      </c>
      <c r="B518" s="85" t="s">
        <v>921</v>
      </c>
      <c r="C518" s="83" t="s">
        <v>922</v>
      </c>
      <c r="D518" s="65" t="s">
        <v>355</v>
      </c>
      <c r="E518" s="84">
        <v>50</v>
      </c>
      <c r="F518" s="48"/>
      <c r="G518" s="32"/>
      <c r="H518" s="13">
        <f t="shared" si="60"/>
        <v>11.5</v>
      </c>
      <c r="I518" s="13">
        <f t="shared" si="61"/>
        <v>61.5</v>
      </c>
    </row>
    <row r="519" spans="1:9" s="30" customFormat="1" ht="21" customHeight="1">
      <c r="A519" s="63">
        <v>2956</v>
      </c>
      <c r="B519" s="85" t="s">
        <v>923</v>
      </c>
      <c r="C519" s="83" t="s">
        <v>924</v>
      </c>
      <c r="D519" s="65" t="s">
        <v>355</v>
      </c>
      <c r="E519" s="84">
        <v>60</v>
      </c>
      <c r="F519" s="48"/>
      <c r="G519" s="32"/>
      <c r="H519" s="13">
        <f aca="true" t="shared" si="64" ref="H519:H529">E519*23%</f>
        <v>13.8</v>
      </c>
      <c r="I519" s="13">
        <f aca="true" t="shared" si="65" ref="I519:I529">E519+H519</f>
        <v>73.8</v>
      </c>
    </row>
    <row r="520" spans="1:9" s="30" customFormat="1" ht="25.5" customHeight="1">
      <c r="A520" s="63">
        <v>3005</v>
      </c>
      <c r="B520" s="54" t="s">
        <v>1801</v>
      </c>
      <c r="C520" s="200" t="s">
        <v>1805</v>
      </c>
      <c r="D520" s="65" t="s">
        <v>355</v>
      </c>
      <c r="E520" s="66">
        <v>75</v>
      </c>
      <c r="F520" s="11">
        <f>E520*23%</f>
        <v>17.25</v>
      </c>
      <c r="G520" s="12">
        <f>E520+F520</f>
        <v>92.25</v>
      </c>
      <c r="H520" s="13">
        <f t="shared" si="64"/>
        <v>17.25</v>
      </c>
      <c r="I520" s="13">
        <f t="shared" si="65"/>
        <v>92.25</v>
      </c>
    </row>
    <row r="521" spans="1:9" s="30" customFormat="1" ht="31.5" customHeight="1">
      <c r="A521" s="63">
        <v>3006</v>
      </c>
      <c r="B521" s="54" t="s">
        <v>1798</v>
      </c>
      <c r="C521" s="200" t="s">
        <v>1803</v>
      </c>
      <c r="D521" s="65" t="s">
        <v>355</v>
      </c>
      <c r="E521" s="66">
        <v>60</v>
      </c>
      <c r="F521" s="11">
        <f>E521*23%</f>
        <v>13.8</v>
      </c>
      <c r="G521" s="12">
        <f>E521+F521</f>
        <v>73.8</v>
      </c>
      <c r="H521" s="13">
        <f t="shared" si="64"/>
        <v>13.8</v>
      </c>
      <c r="I521" s="13">
        <f t="shared" si="65"/>
        <v>73.8</v>
      </c>
    </row>
    <row r="522" spans="1:9" s="30" customFormat="1" ht="28.5">
      <c r="A522" s="63">
        <v>3007</v>
      </c>
      <c r="B522" s="54" t="s">
        <v>1799</v>
      </c>
      <c r="C522" s="200" t="s">
        <v>1804</v>
      </c>
      <c r="D522" s="65" t="s">
        <v>355</v>
      </c>
      <c r="E522" s="66">
        <v>50</v>
      </c>
      <c r="F522" s="11">
        <f>E522*23%</f>
        <v>11.5</v>
      </c>
      <c r="G522" s="12">
        <f>E522+F522</f>
        <v>61.5</v>
      </c>
      <c r="H522" s="13">
        <f t="shared" si="64"/>
        <v>11.5</v>
      </c>
      <c r="I522" s="13">
        <f t="shared" si="65"/>
        <v>61.5</v>
      </c>
    </row>
    <row r="523" spans="1:9" s="30" customFormat="1" ht="27.75" customHeight="1">
      <c r="A523" s="63">
        <v>3008</v>
      </c>
      <c r="B523" s="54" t="s">
        <v>1800</v>
      </c>
      <c r="C523" s="200" t="s">
        <v>1806</v>
      </c>
      <c r="D523" s="65" t="s">
        <v>355</v>
      </c>
      <c r="E523" s="66">
        <v>40</v>
      </c>
      <c r="F523" s="11">
        <f>E523*23%</f>
        <v>9.200000000000001</v>
      </c>
      <c r="G523" s="12">
        <f>E523+F523</f>
        <v>49.2</v>
      </c>
      <c r="H523" s="13">
        <f t="shared" si="64"/>
        <v>9.200000000000001</v>
      </c>
      <c r="I523" s="13">
        <f t="shared" si="65"/>
        <v>49.2</v>
      </c>
    </row>
    <row r="524" spans="1:9" s="30" customFormat="1" ht="27.75" customHeight="1">
      <c r="A524" s="63">
        <v>3032</v>
      </c>
      <c r="B524" s="54"/>
      <c r="C524" s="188" t="s">
        <v>1853</v>
      </c>
      <c r="D524" s="65" t="s">
        <v>355</v>
      </c>
      <c r="E524" s="66">
        <v>60</v>
      </c>
      <c r="F524" s="48">
        <f>E524*23%</f>
        <v>13.8</v>
      </c>
      <c r="G524" s="32">
        <f>E524+F524</f>
        <v>73.8</v>
      </c>
      <c r="H524" s="13">
        <f t="shared" si="64"/>
        <v>13.8</v>
      </c>
      <c r="I524" s="13">
        <f t="shared" si="65"/>
        <v>73.8</v>
      </c>
    </row>
    <row r="525" spans="1:9" s="30" customFormat="1" ht="51" customHeight="1">
      <c r="A525" s="63">
        <v>3017</v>
      </c>
      <c r="B525" s="201" t="s">
        <v>1823</v>
      </c>
      <c r="C525" s="225" t="s">
        <v>1828</v>
      </c>
      <c r="D525" s="203" t="s">
        <v>355</v>
      </c>
      <c r="E525" s="204">
        <v>220</v>
      </c>
      <c r="F525" s="48"/>
      <c r="G525" s="32"/>
      <c r="H525" s="13">
        <f t="shared" si="64"/>
        <v>50.6</v>
      </c>
      <c r="I525" s="13">
        <f t="shared" si="65"/>
        <v>270.6</v>
      </c>
    </row>
    <row r="526" spans="1:9" s="30" customFormat="1" ht="27.75" customHeight="1">
      <c r="A526" s="63">
        <v>3018</v>
      </c>
      <c r="B526" s="201" t="s">
        <v>408</v>
      </c>
      <c r="C526" s="201" t="s">
        <v>1824</v>
      </c>
      <c r="D526" s="203" t="s">
        <v>355</v>
      </c>
      <c r="E526" s="204">
        <v>90</v>
      </c>
      <c r="F526" s="48"/>
      <c r="G526" s="32"/>
      <c r="H526" s="13">
        <f t="shared" si="64"/>
        <v>20.7</v>
      </c>
      <c r="I526" s="13">
        <f t="shared" si="65"/>
        <v>110.7</v>
      </c>
    </row>
    <row r="527" spans="1:9" s="30" customFormat="1" ht="27.75" customHeight="1">
      <c r="A527" s="63">
        <v>3019</v>
      </c>
      <c r="B527" s="201" t="s">
        <v>408</v>
      </c>
      <c r="C527" s="201" t="s">
        <v>1825</v>
      </c>
      <c r="D527" s="203" t="s">
        <v>355</v>
      </c>
      <c r="E527" s="204">
        <v>90</v>
      </c>
      <c r="F527" s="48"/>
      <c r="G527" s="32"/>
      <c r="H527" s="13">
        <f t="shared" si="64"/>
        <v>20.7</v>
      </c>
      <c r="I527" s="13">
        <f t="shared" si="65"/>
        <v>110.7</v>
      </c>
    </row>
    <row r="528" spans="1:9" s="30" customFormat="1" ht="27.75" customHeight="1">
      <c r="A528" s="63">
        <v>3020</v>
      </c>
      <c r="B528" s="201" t="s">
        <v>408</v>
      </c>
      <c r="C528" s="201" t="s">
        <v>1826</v>
      </c>
      <c r="D528" s="203" t="s">
        <v>355</v>
      </c>
      <c r="E528" s="204">
        <v>90</v>
      </c>
      <c r="F528" s="48"/>
      <c r="G528" s="32"/>
      <c r="H528" s="13">
        <f t="shared" si="64"/>
        <v>20.7</v>
      </c>
      <c r="I528" s="13">
        <f t="shared" si="65"/>
        <v>110.7</v>
      </c>
    </row>
    <row r="529" spans="1:9" s="30" customFormat="1" ht="27.75" customHeight="1">
      <c r="A529" s="63">
        <v>3021</v>
      </c>
      <c r="B529" s="201" t="s">
        <v>408</v>
      </c>
      <c r="C529" s="201" t="s">
        <v>1827</v>
      </c>
      <c r="D529" s="203" t="s">
        <v>355</v>
      </c>
      <c r="E529" s="204">
        <v>90</v>
      </c>
      <c r="F529" s="48"/>
      <c r="G529" s="32"/>
      <c r="H529" s="13">
        <f t="shared" si="64"/>
        <v>20.7</v>
      </c>
      <c r="I529" s="13">
        <f t="shared" si="65"/>
        <v>110.7</v>
      </c>
    </row>
    <row r="530" spans="1:9" s="18" customFormat="1" ht="14.25">
      <c r="A530" s="270" t="s">
        <v>925</v>
      </c>
      <c r="B530" s="271"/>
      <c r="C530" s="271"/>
      <c r="D530" s="271"/>
      <c r="E530" s="271"/>
      <c r="F530" s="271"/>
      <c r="G530" s="271"/>
      <c r="H530" s="13">
        <f t="shared" si="60"/>
        <v>0</v>
      </c>
      <c r="I530" s="13">
        <f t="shared" si="61"/>
        <v>0</v>
      </c>
    </row>
    <row r="531" spans="1:9" s="30" customFormat="1" ht="12.75">
      <c r="A531" s="63">
        <v>2428</v>
      </c>
      <c r="B531" s="54" t="s">
        <v>926</v>
      </c>
      <c r="C531" s="8" t="s">
        <v>927</v>
      </c>
      <c r="D531" s="86" t="s">
        <v>355</v>
      </c>
      <c r="E531" s="66">
        <v>50</v>
      </c>
      <c r="F531" s="11">
        <f aca="true" t="shared" si="66" ref="F531:F550">E531*23%</f>
        <v>11.5</v>
      </c>
      <c r="G531" s="12">
        <f aca="true" t="shared" si="67" ref="G531:G550">E531+F531</f>
        <v>61.5</v>
      </c>
      <c r="H531" s="13">
        <f t="shared" si="60"/>
        <v>11.5</v>
      </c>
      <c r="I531" s="13">
        <f t="shared" si="61"/>
        <v>61.5</v>
      </c>
    </row>
    <row r="532" spans="1:9" s="30" customFormat="1" ht="12.75">
      <c r="A532" s="63">
        <v>2429</v>
      </c>
      <c r="B532" s="54" t="s">
        <v>926</v>
      </c>
      <c r="C532" s="8" t="s">
        <v>928</v>
      </c>
      <c r="D532" s="86" t="s">
        <v>355</v>
      </c>
      <c r="E532" s="66">
        <v>50</v>
      </c>
      <c r="F532" s="11">
        <f t="shared" si="66"/>
        <v>11.5</v>
      </c>
      <c r="G532" s="12">
        <f t="shared" si="67"/>
        <v>61.5</v>
      </c>
      <c r="H532" s="13">
        <f t="shared" si="60"/>
        <v>11.5</v>
      </c>
      <c r="I532" s="13">
        <f t="shared" si="61"/>
        <v>61.5</v>
      </c>
    </row>
    <row r="533" spans="1:9" s="30" customFormat="1" ht="25.5">
      <c r="A533" s="63">
        <v>2430</v>
      </c>
      <c r="B533" s="54" t="s">
        <v>929</v>
      </c>
      <c r="C533" s="8" t="s">
        <v>930</v>
      </c>
      <c r="D533" s="86" t="s">
        <v>355</v>
      </c>
      <c r="E533" s="66">
        <v>35</v>
      </c>
      <c r="F533" s="11">
        <f t="shared" si="66"/>
        <v>8.05</v>
      </c>
      <c r="G533" s="12">
        <f t="shared" si="67"/>
        <v>43.05</v>
      </c>
      <c r="H533" s="13">
        <f t="shared" si="60"/>
        <v>8.05</v>
      </c>
      <c r="I533" s="13">
        <f t="shared" si="61"/>
        <v>43.05</v>
      </c>
    </row>
    <row r="534" spans="1:9" s="30" customFormat="1" ht="12.75">
      <c r="A534" s="63">
        <v>2431</v>
      </c>
      <c r="B534" s="54" t="s">
        <v>931</v>
      </c>
      <c r="C534" s="8" t="s">
        <v>932</v>
      </c>
      <c r="D534" s="86" t="s">
        <v>355</v>
      </c>
      <c r="E534" s="66">
        <v>50</v>
      </c>
      <c r="F534" s="11">
        <f t="shared" si="66"/>
        <v>11.5</v>
      </c>
      <c r="G534" s="12">
        <f t="shared" si="67"/>
        <v>61.5</v>
      </c>
      <c r="H534" s="13">
        <f t="shared" si="60"/>
        <v>11.5</v>
      </c>
      <c r="I534" s="13">
        <f t="shared" si="61"/>
        <v>61.5</v>
      </c>
    </row>
    <row r="535" spans="1:9" s="30" customFormat="1" ht="12.75">
      <c r="A535" s="63">
        <v>2432</v>
      </c>
      <c r="B535" s="54" t="s">
        <v>931</v>
      </c>
      <c r="C535" s="8" t="s">
        <v>933</v>
      </c>
      <c r="D535" s="86" t="s">
        <v>355</v>
      </c>
      <c r="E535" s="66">
        <v>50</v>
      </c>
      <c r="F535" s="11">
        <f t="shared" si="66"/>
        <v>11.5</v>
      </c>
      <c r="G535" s="12">
        <f t="shared" si="67"/>
        <v>61.5</v>
      </c>
      <c r="H535" s="13">
        <f t="shared" si="60"/>
        <v>11.5</v>
      </c>
      <c r="I535" s="13">
        <f t="shared" si="61"/>
        <v>61.5</v>
      </c>
    </row>
    <row r="536" spans="1:9" s="30" customFormat="1" ht="12.75">
      <c r="A536" s="63">
        <v>2433</v>
      </c>
      <c r="B536" s="7" t="s">
        <v>934</v>
      </c>
      <c r="C536" s="87" t="s">
        <v>935</v>
      </c>
      <c r="D536" s="86" t="s">
        <v>355</v>
      </c>
      <c r="E536" s="68">
        <v>50</v>
      </c>
      <c r="F536" s="11">
        <f t="shared" si="66"/>
        <v>11.5</v>
      </c>
      <c r="G536" s="12">
        <f t="shared" si="67"/>
        <v>61.5</v>
      </c>
      <c r="H536" s="13">
        <f t="shared" si="60"/>
        <v>11.5</v>
      </c>
      <c r="I536" s="13">
        <f t="shared" si="61"/>
        <v>61.5</v>
      </c>
    </row>
    <row r="537" spans="1:9" s="30" customFormat="1" ht="12.75">
      <c r="A537" s="63">
        <v>2434</v>
      </c>
      <c r="B537" s="7" t="s">
        <v>936</v>
      </c>
      <c r="C537" s="87" t="s">
        <v>937</v>
      </c>
      <c r="D537" s="86" t="s">
        <v>355</v>
      </c>
      <c r="E537" s="68">
        <v>40</v>
      </c>
      <c r="F537" s="11">
        <f t="shared" si="66"/>
        <v>9.200000000000001</v>
      </c>
      <c r="G537" s="12">
        <f t="shared" si="67"/>
        <v>49.2</v>
      </c>
      <c r="H537" s="13">
        <f t="shared" si="60"/>
        <v>9.200000000000001</v>
      </c>
      <c r="I537" s="13">
        <f t="shared" si="61"/>
        <v>49.2</v>
      </c>
    </row>
    <row r="538" spans="1:9" s="30" customFormat="1" ht="12.75">
      <c r="A538" s="63">
        <v>2435</v>
      </c>
      <c r="B538" s="54" t="s">
        <v>938</v>
      </c>
      <c r="C538" s="8" t="s">
        <v>939</v>
      </c>
      <c r="D538" s="86" t="s">
        <v>355</v>
      </c>
      <c r="E538" s="66">
        <v>50</v>
      </c>
      <c r="F538" s="11">
        <f t="shared" si="66"/>
        <v>11.5</v>
      </c>
      <c r="G538" s="12">
        <f t="shared" si="67"/>
        <v>61.5</v>
      </c>
      <c r="H538" s="13">
        <f t="shared" si="60"/>
        <v>11.5</v>
      </c>
      <c r="I538" s="13">
        <f t="shared" si="61"/>
        <v>61.5</v>
      </c>
    </row>
    <row r="539" spans="1:9" s="30" customFormat="1" ht="12.75">
      <c r="A539" s="63">
        <v>2436</v>
      </c>
      <c r="B539" s="54" t="s">
        <v>931</v>
      </c>
      <c r="C539" s="8" t="s">
        <v>940</v>
      </c>
      <c r="D539" s="86" t="s">
        <v>355</v>
      </c>
      <c r="E539" s="66">
        <v>40</v>
      </c>
      <c r="F539" s="11">
        <f t="shared" si="66"/>
        <v>9.200000000000001</v>
      </c>
      <c r="G539" s="12">
        <f t="shared" si="67"/>
        <v>49.2</v>
      </c>
      <c r="H539" s="13">
        <f t="shared" si="60"/>
        <v>9.200000000000001</v>
      </c>
      <c r="I539" s="13">
        <f t="shared" si="61"/>
        <v>49.2</v>
      </c>
    </row>
    <row r="540" spans="1:9" s="30" customFormat="1" ht="12.75">
      <c r="A540" s="63">
        <v>2437</v>
      </c>
      <c r="B540" s="54" t="s">
        <v>931</v>
      </c>
      <c r="C540" s="8" t="s">
        <v>941</v>
      </c>
      <c r="D540" s="86" t="s">
        <v>355</v>
      </c>
      <c r="E540" s="66">
        <v>40</v>
      </c>
      <c r="F540" s="11">
        <f t="shared" si="66"/>
        <v>9.200000000000001</v>
      </c>
      <c r="G540" s="12">
        <f t="shared" si="67"/>
        <v>49.2</v>
      </c>
      <c r="H540" s="13">
        <f t="shared" si="60"/>
        <v>9.200000000000001</v>
      </c>
      <c r="I540" s="13">
        <f t="shared" si="61"/>
        <v>49.2</v>
      </c>
    </row>
    <row r="541" spans="1:9" s="30" customFormat="1" ht="12.75">
      <c r="A541" s="63">
        <v>2438</v>
      </c>
      <c r="B541" s="54" t="s">
        <v>931</v>
      </c>
      <c r="C541" s="8" t="s">
        <v>942</v>
      </c>
      <c r="D541" s="86" t="s">
        <v>355</v>
      </c>
      <c r="E541" s="66">
        <v>40</v>
      </c>
      <c r="F541" s="11">
        <f t="shared" si="66"/>
        <v>9.200000000000001</v>
      </c>
      <c r="G541" s="12">
        <f t="shared" si="67"/>
        <v>49.2</v>
      </c>
      <c r="H541" s="13">
        <f t="shared" si="60"/>
        <v>9.200000000000001</v>
      </c>
      <c r="I541" s="13">
        <f t="shared" si="61"/>
        <v>49.2</v>
      </c>
    </row>
    <row r="542" spans="1:9" s="30" customFormat="1" ht="12.75">
      <c r="A542" s="63">
        <v>2439</v>
      </c>
      <c r="B542" s="54" t="s">
        <v>931</v>
      </c>
      <c r="C542" s="8" t="s">
        <v>943</v>
      </c>
      <c r="D542" s="86" t="s">
        <v>355</v>
      </c>
      <c r="E542" s="66">
        <v>40</v>
      </c>
      <c r="F542" s="11">
        <f t="shared" si="66"/>
        <v>9.200000000000001</v>
      </c>
      <c r="G542" s="12">
        <f t="shared" si="67"/>
        <v>49.2</v>
      </c>
      <c r="H542" s="13">
        <f t="shared" si="60"/>
        <v>9.200000000000001</v>
      </c>
      <c r="I542" s="13">
        <f t="shared" si="61"/>
        <v>49.2</v>
      </c>
    </row>
    <row r="543" spans="1:9" s="30" customFormat="1" ht="12.75">
      <c r="A543" s="63">
        <v>2440</v>
      </c>
      <c r="B543" s="54" t="s">
        <v>931</v>
      </c>
      <c r="C543" s="8" t="s">
        <v>944</v>
      </c>
      <c r="D543" s="86" t="s">
        <v>355</v>
      </c>
      <c r="E543" s="66">
        <v>40</v>
      </c>
      <c r="F543" s="11">
        <f t="shared" si="66"/>
        <v>9.200000000000001</v>
      </c>
      <c r="G543" s="12">
        <f t="shared" si="67"/>
        <v>49.2</v>
      </c>
      <c r="H543" s="13">
        <f t="shared" si="60"/>
        <v>9.200000000000001</v>
      </c>
      <c r="I543" s="13">
        <f t="shared" si="61"/>
        <v>49.2</v>
      </c>
    </row>
    <row r="544" spans="1:9" s="30" customFormat="1" ht="12.75">
      <c r="A544" s="63">
        <v>2441</v>
      </c>
      <c r="B544" s="54" t="s">
        <v>931</v>
      </c>
      <c r="C544" s="8" t="s">
        <v>945</v>
      </c>
      <c r="D544" s="86" t="s">
        <v>355</v>
      </c>
      <c r="E544" s="66">
        <v>40</v>
      </c>
      <c r="F544" s="11">
        <f t="shared" si="66"/>
        <v>9.200000000000001</v>
      </c>
      <c r="G544" s="12">
        <f t="shared" si="67"/>
        <v>49.2</v>
      </c>
      <c r="H544" s="13">
        <f t="shared" si="60"/>
        <v>9.200000000000001</v>
      </c>
      <c r="I544" s="13">
        <f t="shared" si="61"/>
        <v>49.2</v>
      </c>
    </row>
    <row r="545" spans="1:9" s="30" customFormat="1" ht="12.75">
      <c r="A545" s="63">
        <v>2442</v>
      </c>
      <c r="B545" s="54" t="s">
        <v>946</v>
      </c>
      <c r="C545" s="8" t="s">
        <v>947</v>
      </c>
      <c r="D545" s="86" t="s">
        <v>355</v>
      </c>
      <c r="E545" s="66">
        <v>20</v>
      </c>
      <c r="F545" s="11">
        <f t="shared" si="66"/>
        <v>4.6000000000000005</v>
      </c>
      <c r="G545" s="12">
        <f t="shared" si="67"/>
        <v>24.6</v>
      </c>
      <c r="H545" s="13">
        <f t="shared" si="60"/>
        <v>4.6000000000000005</v>
      </c>
      <c r="I545" s="13">
        <f t="shared" si="61"/>
        <v>24.6</v>
      </c>
    </row>
    <row r="546" spans="1:9" s="30" customFormat="1" ht="12.75">
      <c r="A546" s="63">
        <v>2443</v>
      </c>
      <c r="B546" s="54" t="s">
        <v>931</v>
      </c>
      <c r="C546" s="8" t="s">
        <v>948</v>
      </c>
      <c r="D546" s="86" t="s">
        <v>355</v>
      </c>
      <c r="E546" s="66">
        <v>40</v>
      </c>
      <c r="F546" s="11">
        <f t="shared" si="66"/>
        <v>9.200000000000001</v>
      </c>
      <c r="G546" s="12">
        <f t="shared" si="67"/>
        <v>49.2</v>
      </c>
      <c r="H546" s="13">
        <f t="shared" si="60"/>
        <v>9.200000000000001</v>
      </c>
      <c r="I546" s="13">
        <f t="shared" si="61"/>
        <v>49.2</v>
      </c>
    </row>
    <row r="547" spans="1:9" s="30" customFormat="1" ht="12.75">
      <c r="A547" s="63">
        <v>2444</v>
      </c>
      <c r="B547" s="54" t="s">
        <v>931</v>
      </c>
      <c r="C547" s="8" t="s">
        <v>949</v>
      </c>
      <c r="D547" s="86" t="s">
        <v>355</v>
      </c>
      <c r="E547" s="66">
        <v>40</v>
      </c>
      <c r="F547" s="11">
        <f t="shared" si="66"/>
        <v>9.200000000000001</v>
      </c>
      <c r="G547" s="12">
        <f t="shared" si="67"/>
        <v>49.2</v>
      </c>
      <c r="H547" s="13">
        <f t="shared" si="60"/>
        <v>9.200000000000001</v>
      </c>
      <c r="I547" s="13">
        <f t="shared" si="61"/>
        <v>49.2</v>
      </c>
    </row>
    <row r="548" spans="1:9" s="30" customFormat="1" ht="12.75">
      <c r="A548" s="63">
        <v>2445</v>
      </c>
      <c r="B548" s="54" t="s">
        <v>931</v>
      </c>
      <c r="C548" s="8" t="s">
        <v>950</v>
      </c>
      <c r="D548" s="86" t="s">
        <v>355</v>
      </c>
      <c r="E548" s="66">
        <v>40</v>
      </c>
      <c r="F548" s="11">
        <f t="shared" si="66"/>
        <v>9.200000000000001</v>
      </c>
      <c r="G548" s="12">
        <f t="shared" si="67"/>
        <v>49.2</v>
      </c>
      <c r="H548" s="13">
        <f t="shared" si="60"/>
        <v>9.200000000000001</v>
      </c>
      <c r="I548" s="13">
        <f t="shared" si="61"/>
        <v>49.2</v>
      </c>
    </row>
    <row r="549" spans="1:9" s="30" customFormat="1" ht="12.75">
      <c r="A549" s="63">
        <v>2446</v>
      </c>
      <c r="B549" s="54" t="s">
        <v>951</v>
      </c>
      <c r="C549" s="8" t="s">
        <v>952</v>
      </c>
      <c r="D549" s="86" t="s">
        <v>355</v>
      </c>
      <c r="E549" s="66">
        <v>50</v>
      </c>
      <c r="F549" s="11">
        <f t="shared" si="66"/>
        <v>11.5</v>
      </c>
      <c r="G549" s="12">
        <f t="shared" si="67"/>
        <v>61.5</v>
      </c>
      <c r="H549" s="13">
        <f t="shared" si="60"/>
        <v>11.5</v>
      </c>
      <c r="I549" s="13">
        <f aca="true" t="shared" si="68" ref="I549:I579">E549+H549</f>
        <v>61.5</v>
      </c>
    </row>
    <row r="550" spans="1:9" s="30" customFormat="1" ht="12.75">
      <c r="A550" s="63">
        <v>2447</v>
      </c>
      <c r="B550" s="54" t="s">
        <v>931</v>
      </c>
      <c r="C550" s="8" t="s">
        <v>953</v>
      </c>
      <c r="D550" s="86" t="s">
        <v>355</v>
      </c>
      <c r="E550" s="66">
        <v>40</v>
      </c>
      <c r="F550" s="11">
        <f t="shared" si="66"/>
        <v>9.200000000000001</v>
      </c>
      <c r="G550" s="12">
        <f t="shared" si="67"/>
        <v>49.2</v>
      </c>
      <c r="H550" s="13">
        <f t="shared" si="60"/>
        <v>9.200000000000001</v>
      </c>
      <c r="I550" s="13">
        <f t="shared" si="68"/>
        <v>49.2</v>
      </c>
    </row>
    <row r="551" spans="1:9" s="30" customFormat="1" ht="12.75">
      <c r="A551" s="63">
        <v>2905</v>
      </c>
      <c r="B551" s="54" t="s">
        <v>954</v>
      </c>
      <c r="C551" s="8" t="s">
        <v>955</v>
      </c>
      <c r="D551" s="86" t="s">
        <v>355</v>
      </c>
      <c r="E551" s="66">
        <v>130</v>
      </c>
      <c r="F551" s="11">
        <f>E551*23%</f>
        <v>29.900000000000002</v>
      </c>
      <c r="G551" s="12">
        <f>E551+F551</f>
        <v>159.9</v>
      </c>
      <c r="H551" s="13">
        <f t="shared" si="60"/>
        <v>29.900000000000002</v>
      </c>
      <c r="I551" s="13">
        <f t="shared" si="68"/>
        <v>159.9</v>
      </c>
    </row>
    <row r="552" spans="1:9" s="30" customFormat="1" ht="12.75">
      <c r="A552" s="63">
        <v>2906</v>
      </c>
      <c r="B552" s="54" t="s">
        <v>956</v>
      </c>
      <c r="C552" s="8" t="s">
        <v>957</v>
      </c>
      <c r="D552" s="86" t="s">
        <v>355</v>
      </c>
      <c r="E552" s="66">
        <v>150</v>
      </c>
      <c r="F552" s="11">
        <f>E552*23%</f>
        <v>34.5</v>
      </c>
      <c r="G552" s="12">
        <f>E552+F552</f>
        <v>184.5</v>
      </c>
      <c r="H552" s="13">
        <f t="shared" si="60"/>
        <v>34.5</v>
      </c>
      <c r="I552" s="13">
        <f t="shared" si="68"/>
        <v>184.5</v>
      </c>
    </row>
    <row r="553" spans="1:9" s="30" customFormat="1" ht="12.75">
      <c r="A553" s="63">
        <v>2907</v>
      </c>
      <c r="B553" s="54" t="s">
        <v>958</v>
      </c>
      <c r="C553" s="8" t="s">
        <v>959</v>
      </c>
      <c r="D553" s="86" t="s">
        <v>355</v>
      </c>
      <c r="E553" s="66">
        <v>200</v>
      </c>
      <c r="F553" s="11">
        <f>E553*23%</f>
        <v>46</v>
      </c>
      <c r="G553" s="12">
        <f>E553+F553</f>
        <v>246</v>
      </c>
      <c r="H553" s="13">
        <f t="shared" si="60"/>
        <v>46</v>
      </c>
      <c r="I553" s="13">
        <f t="shared" si="68"/>
        <v>246</v>
      </c>
    </row>
    <row r="554" spans="1:9" s="30" customFormat="1" ht="12.75">
      <c r="A554" s="203">
        <v>2972</v>
      </c>
      <c r="B554" s="54" t="s">
        <v>1745</v>
      </c>
      <c r="C554" s="8" t="s">
        <v>1746</v>
      </c>
      <c r="D554" s="65" t="s">
        <v>355</v>
      </c>
      <c r="E554" s="66">
        <v>80</v>
      </c>
      <c r="F554" s="202">
        <f>E554*23%</f>
        <v>18.400000000000002</v>
      </c>
      <c r="G554" s="202">
        <f>E554+F554</f>
        <v>98.4</v>
      </c>
      <c r="H554" s="39">
        <f>E554*23%</f>
        <v>18.400000000000002</v>
      </c>
      <c r="I554" s="40">
        <f t="shared" si="68"/>
        <v>98.4</v>
      </c>
    </row>
    <row r="555" spans="1:9" s="30" customFormat="1" ht="12.75">
      <c r="A555" s="203">
        <v>2973</v>
      </c>
      <c r="B555" s="201" t="s">
        <v>1747</v>
      </c>
      <c r="C555" s="201" t="s">
        <v>1748</v>
      </c>
      <c r="D555" s="203" t="s">
        <v>355</v>
      </c>
      <c r="E555" s="204">
        <v>200</v>
      </c>
      <c r="F555" s="202">
        <f aca="true" t="shared" si="69" ref="F555:F561">E555*23%</f>
        <v>46</v>
      </c>
      <c r="G555" s="202">
        <f aca="true" t="shared" si="70" ref="G555:G561">E555+F555</f>
        <v>246</v>
      </c>
      <c r="H555" s="39">
        <f aca="true" t="shared" si="71" ref="H555:H561">E555*23%</f>
        <v>46</v>
      </c>
      <c r="I555" s="40">
        <f t="shared" si="68"/>
        <v>246</v>
      </c>
    </row>
    <row r="556" spans="1:9" s="30" customFormat="1" ht="12.75">
      <c r="A556" s="203">
        <v>2974</v>
      </c>
      <c r="B556" s="201" t="s">
        <v>1749</v>
      </c>
      <c r="C556" s="201" t="s">
        <v>1750</v>
      </c>
      <c r="D556" s="203" t="s">
        <v>355</v>
      </c>
      <c r="E556" s="204">
        <v>190</v>
      </c>
      <c r="F556" s="202">
        <f t="shared" si="69"/>
        <v>43.7</v>
      </c>
      <c r="G556" s="202">
        <f t="shared" si="70"/>
        <v>233.7</v>
      </c>
      <c r="H556" s="39">
        <f t="shared" si="71"/>
        <v>43.7</v>
      </c>
      <c r="I556" s="40">
        <f t="shared" si="68"/>
        <v>233.7</v>
      </c>
    </row>
    <row r="557" spans="1:9" s="30" customFormat="1" ht="12.75">
      <c r="A557" s="203">
        <v>2975</v>
      </c>
      <c r="B557" s="201" t="s">
        <v>1751</v>
      </c>
      <c r="C557" s="201" t="s">
        <v>1752</v>
      </c>
      <c r="D557" s="203" t="s">
        <v>355</v>
      </c>
      <c r="E557" s="204">
        <v>130</v>
      </c>
      <c r="F557" s="202">
        <f t="shared" si="69"/>
        <v>29.900000000000002</v>
      </c>
      <c r="G557" s="202">
        <f t="shared" si="70"/>
        <v>159.9</v>
      </c>
      <c r="H557" s="39">
        <f t="shared" si="71"/>
        <v>29.900000000000002</v>
      </c>
      <c r="I557" s="40">
        <f t="shared" si="68"/>
        <v>159.9</v>
      </c>
    </row>
    <row r="558" spans="1:9" s="30" customFormat="1" ht="12.75">
      <c r="A558" s="203">
        <v>2976</v>
      </c>
      <c r="B558" s="201" t="s">
        <v>1753</v>
      </c>
      <c r="C558" s="201" t="s">
        <v>1754</v>
      </c>
      <c r="D558" s="203" t="s">
        <v>355</v>
      </c>
      <c r="E558" s="204">
        <v>35</v>
      </c>
      <c r="F558" s="202">
        <f t="shared" si="69"/>
        <v>8.05</v>
      </c>
      <c r="G558" s="202">
        <f t="shared" si="70"/>
        <v>43.05</v>
      </c>
      <c r="H558" s="39">
        <f t="shared" si="71"/>
        <v>8.05</v>
      </c>
      <c r="I558" s="40">
        <f t="shared" si="68"/>
        <v>43.05</v>
      </c>
    </row>
    <row r="559" spans="1:9" s="30" customFormat="1" ht="12.75">
      <c r="A559" s="203">
        <v>2980</v>
      </c>
      <c r="B559" s="201" t="s">
        <v>1755</v>
      </c>
      <c r="C559" s="201" t="s">
        <v>1756</v>
      </c>
      <c r="D559" s="203" t="s">
        <v>355</v>
      </c>
      <c r="E559" s="204">
        <v>120</v>
      </c>
      <c r="F559" s="202">
        <f t="shared" si="69"/>
        <v>27.6</v>
      </c>
      <c r="G559" s="202">
        <f t="shared" si="70"/>
        <v>147.6</v>
      </c>
      <c r="H559" s="39">
        <f t="shared" si="71"/>
        <v>27.6</v>
      </c>
      <c r="I559" s="40">
        <f t="shared" si="68"/>
        <v>147.6</v>
      </c>
    </row>
    <row r="560" spans="1:9" s="30" customFormat="1" ht="12.75">
      <c r="A560" s="203">
        <v>2981</v>
      </c>
      <c r="B560" s="201" t="s">
        <v>1757</v>
      </c>
      <c r="C560" s="201" t="s">
        <v>1758</v>
      </c>
      <c r="D560" s="203" t="s">
        <v>355</v>
      </c>
      <c r="E560" s="204">
        <v>70</v>
      </c>
      <c r="F560" s="202">
        <f t="shared" si="69"/>
        <v>16.1</v>
      </c>
      <c r="G560" s="202">
        <f t="shared" si="70"/>
        <v>86.1</v>
      </c>
      <c r="H560" s="39">
        <f t="shared" si="71"/>
        <v>16.1</v>
      </c>
      <c r="I560" s="40">
        <f t="shared" si="68"/>
        <v>86.1</v>
      </c>
    </row>
    <row r="561" spans="1:9" s="30" customFormat="1" ht="12.75">
      <c r="A561" s="203">
        <v>2982</v>
      </c>
      <c r="B561" s="201" t="s">
        <v>1759</v>
      </c>
      <c r="C561" s="201" t="s">
        <v>1760</v>
      </c>
      <c r="D561" s="203" t="s">
        <v>355</v>
      </c>
      <c r="E561" s="204">
        <v>50</v>
      </c>
      <c r="F561" s="202">
        <f t="shared" si="69"/>
        <v>11.5</v>
      </c>
      <c r="G561" s="202">
        <f t="shared" si="70"/>
        <v>61.5</v>
      </c>
      <c r="H561" s="39">
        <f t="shared" si="71"/>
        <v>11.5</v>
      </c>
      <c r="I561" s="40">
        <f t="shared" si="68"/>
        <v>61.5</v>
      </c>
    </row>
    <row r="562" spans="1:9" s="18" customFormat="1" ht="14.25" customHeight="1">
      <c r="A562" s="270" t="s">
        <v>960</v>
      </c>
      <c r="B562" s="271"/>
      <c r="C562" s="271"/>
      <c r="D562" s="271"/>
      <c r="E562" s="271"/>
      <c r="F562" s="271"/>
      <c r="G562" s="271"/>
      <c r="H562" s="271"/>
      <c r="I562" s="309"/>
    </row>
    <row r="563" spans="1:9" s="30" customFormat="1" ht="12.75">
      <c r="A563" s="63">
        <v>2448</v>
      </c>
      <c r="B563" s="54" t="s">
        <v>961</v>
      </c>
      <c r="C563" s="8" t="s">
        <v>962</v>
      </c>
      <c r="D563" s="65" t="s">
        <v>355</v>
      </c>
      <c r="E563" s="66">
        <v>40</v>
      </c>
      <c r="F563" s="11">
        <f>E563*23%</f>
        <v>9.200000000000001</v>
      </c>
      <c r="G563" s="12">
        <f>E563+F563</f>
        <v>49.2</v>
      </c>
      <c r="H563" s="13">
        <f t="shared" si="60"/>
        <v>9.200000000000001</v>
      </c>
      <c r="I563" s="13">
        <f t="shared" si="68"/>
        <v>49.2</v>
      </c>
    </row>
    <row r="564" spans="1:9" s="30" customFormat="1" ht="12.75">
      <c r="A564" s="63">
        <v>2449</v>
      </c>
      <c r="B564" s="54" t="s">
        <v>963</v>
      </c>
      <c r="C564" s="67" t="s">
        <v>964</v>
      </c>
      <c r="D564" s="65" t="s">
        <v>355</v>
      </c>
      <c r="E564" s="66">
        <v>40</v>
      </c>
      <c r="F564" s="11">
        <f>E564*23%</f>
        <v>9.200000000000001</v>
      </c>
      <c r="G564" s="12">
        <f>E564+F564</f>
        <v>49.2</v>
      </c>
      <c r="H564" s="13">
        <f t="shared" si="60"/>
        <v>9.200000000000001</v>
      </c>
      <c r="I564" s="13">
        <f t="shared" si="68"/>
        <v>49.2</v>
      </c>
    </row>
    <row r="565" spans="1:9" s="30" customFormat="1" ht="12.75">
      <c r="A565" s="63">
        <v>2450</v>
      </c>
      <c r="B565" s="54" t="s">
        <v>965</v>
      </c>
      <c r="C565" s="8" t="s">
        <v>966</v>
      </c>
      <c r="D565" s="65" t="s">
        <v>355</v>
      </c>
      <c r="E565" s="66">
        <v>45</v>
      </c>
      <c r="F565" s="11">
        <f>E565*23%</f>
        <v>10.35</v>
      </c>
      <c r="G565" s="12">
        <f>E565+F565</f>
        <v>55.35</v>
      </c>
      <c r="H565" s="13">
        <f t="shared" si="60"/>
        <v>10.35</v>
      </c>
      <c r="I565" s="13">
        <f t="shared" si="68"/>
        <v>55.35</v>
      </c>
    </row>
    <row r="566" spans="1:9" s="30" customFormat="1" ht="12.75">
      <c r="A566" s="63">
        <v>2451</v>
      </c>
      <c r="B566" s="41" t="s">
        <v>967</v>
      </c>
      <c r="C566" s="8" t="s">
        <v>968</v>
      </c>
      <c r="D566" s="65" t="s">
        <v>355</v>
      </c>
      <c r="E566" s="66">
        <v>60</v>
      </c>
      <c r="F566" s="11">
        <f>E566*23%</f>
        <v>13.8</v>
      </c>
      <c r="G566" s="12">
        <f>E566+F566</f>
        <v>73.8</v>
      </c>
      <c r="H566" s="13">
        <f t="shared" si="60"/>
        <v>13.8</v>
      </c>
      <c r="I566" s="13">
        <f t="shared" si="68"/>
        <v>73.8</v>
      </c>
    </row>
    <row r="567" spans="1:9" s="18" customFormat="1" ht="14.25">
      <c r="A567" s="270" t="s">
        <v>969</v>
      </c>
      <c r="B567" s="271"/>
      <c r="C567" s="271"/>
      <c r="D567" s="271"/>
      <c r="E567" s="271"/>
      <c r="F567" s="271"/>
      <c r="G567" s="271"/>
      <c r="H567" s="271"/>
      <c r="I567" s="309"/>
    </row>
    <row r="568" spans="1:9" s="30" customFormat="1" ht="12.75">
      <c r="A568" s="63">
        <v>2452</v>
      </c>
      <c r="B568" s="54" t="s">
        <v>970</v>
      </c>
      <c r="C568" s="8" t="s">
        <v>971</v>
      </c>
      <c r="D568" s="65" t="s">
        <v>355</v>
      </c>
      <c r="E568" s="10">
        <v>25</v>
      </c>
      <c r="F568" s="11">
        <f>E568*23%</f>
        <v>5.75</v>
      </c>
      <c r="G568" s="12">
        <f>E568+F568</f>
        <v>30.75</v>
      </c>
      <c r="H568" s="13">
        <f t="shared" si="60"/>
        <v>5.75</v>
      </c>
      <c r="I568" s="13">
        <f t="shared" si="68"/>
        <v>30.75</v>
      </c>
    </row>
    <row r="569" spans="1:9" s="30" customFormat="1" ht="12.75">
      <c r="A569" s="63">
        <v>2453</v>
      </c>
      <c r="B569" s="54" t="s">
        <v>931</v>
      </c>
      <c r="C569" s="8" t="s">
        <v>972</v>
      </c>
      <c r="D569" s="65" t="s">
        <v>355</v>
      </c>
      <c r="E569" s="10">
        <v>50</v>
      </c>
      <c r="F569" s="11">
        <f>E569*23%</f>
        <v>11.5</v>
      </c>
      <c r="G569" s="12">
        <f>E569+F569</f>
        <v>61.5</v>
      </c>
      <c r="H569" s="13">
        <f t="shared" si="60"/>
        <v>11.5</v>
      </c>
      <c r="I569" s="13">
        <f t="shared" si="68"/>
        <v>61.5</v>
      </c>
    </row>
    <row r="570" spans="1:9" s="18" customFormat="1" ht="14.25" customHeight="1">
      <c r="A570" s="270" t="s">
        <v>973</v>
      </c>
      <c r="B570" s="271"/>
      <c r="C570" s="271"/>
      <c r="D570" s="271"/>
      <c r="E570" s="271"/>
      <c r="F570" s="271"/>
      <c r="G570" s="271"/>
      <c r="H570" s="271"/>
      <c r="I570" s="309"/>
    </row>
    <row r="571" spans="1:9" s="30" customFormat="1" ht="12.75">
      <c r="A571" s="63">
        <v>2454</v>
      </c>
      <c r="B571" s="54" t="s">
        <v>931</v>
      </c>
      <c r="C571" s="8" t="s">
        <v>974</v>
      </c>
      <c r="D571" s="65" t="s">
        <v>355</v>
      </c>
      <c r="E571" s="66">
        <v>35</v>
      </c>
      <c r="F571" s="11">
        <f aca="true" t="shared" si="72" ref="F571:F579">E571*23%</f>
        <v>8.05</v>
      </c>
      <c r="G571" s="12">
        <f aca="true" t="shared" si="73" ref="G571:G579">E571+F571</f>
        <v>43.05</v>
      </c>
      <c r="H571" s="13">
        <f t="shared" si="60"/>
        <v>8.05</v>
      </c>
      <c r="I571" s="13">
        <f t="shared" si="68"/>
        <v>43.05</v>
      </c>
    </row>
    <row r="572" spans="1:9" s="30" customFormat="1" ht="12.75">
      <c r="A572" s="63">
        <v>2455</v>
      </c>
      <c r="B572" s="54" t="s">
        <v>931</v>
      </c>
      <c r="C572" s="8" t="s">
        <v>975</v>
      </c>
      <c r="D572" s="65" t="s">
        <v>355</v>
      </c>
      <c r="E572" s="66">
        <v>35</v>
      </c>
      <c r="F572" s="11">
        <f t="shared" si="72"/>
        <v>8.05</v>
      </c>
      <c r="G572" s="12">
        <f t="shared" si="73"/>
        <v>43.05</v>
      </c>
      <c r="H572" s="13">
        <f aca="true" t="shared" si="74" ref="H572:H579">E572*23%</f>
        <v>8.05</v>
      </c>
      <c r="I572" s="13">
        <f t="shared" si="68"/>
        <v>43.05</v>
      </c>
    </row>
    <row r="573" spans="1:9" s="30" customFormat="1" ht="12.75">
      <c r="A573" s="63">
        <v>2456</v>
      </c>
      <c r="B573" s="54" t="s">
        <v>931</v>
      </c>
      <c r="C573" s="8" t="s">
        <v>976</v>
      </c>
      <c r="D573" s="65" t="s">
        <v>355</v>
      </c>
      <c r="E573" s="66">
        <v>35</v>
      </c>
      <c r="F573" s="11">
        <f t="shared" si="72"/>
        <v>8.05</v>
      </c>
      <c r="G573" s="12">
        <f t="shared" si="73"/>
        <v>43.05</v>
      </c>
      <c r="H573" s="13">
        <f t="shared" si="74"/>
        <v>8.05</v>
      </c>
      <c r="I573" s="13">
        <f t="shared" si="68"/>
        <v>43.05</v>
      </c>
    </row>
    <row r="574" spans="1:9" s="30" customFormat="1" ht="12.75">
      <c r="A574" s="63">
        <v>2457</v>
      </c>
      <c r="B574" s="54" t="s">
        <v>931</v>
      </c>
      <c r="C574" s="8" t="s">
        <v>977</v>
      </c>
      <c r="D574" s="65" t="s">
        <v>355</v>
      </c>
      <c r="E574" s="66">
        <v>35</v>
      </c>
      <c r="F574" s="11">
        <f t="shared" si="72"/>
        <v>8.05</v>
      </c>
      <c r="G574" s="12">
        <f t="shared" si="73"/>
        <v>43.05</v>
      </c>
      <c r="H574" s="13">
        <f t="shared" si="74"/>
        <v>8.05</v>
      </c>
      <c r="I574" s="13">
        <f t="shared" si="68"/>
        <v>43.05</v>
      </c>
    </row>
    <row r="575" spans="1:9" s="30" customFormat="1" ht="12.75">
      <c r="A575" s="63">
        <v>2458</v>
      </c>
      <c r="B575" s="54" t="s">
        <v>931</v>
      </c>
      <c r="C575" s="8" t="s">
        <v>978</v>
      </c>
      <c r="D575" s="65" t="s">
        <v>355</v>
      </c>
      <c r="E575" s="66">
        <v>35</v>
      </c>
      <c r="F575" s="11">
        <f t="shared" si="72"/>
        <v>8.05</v>
      </c>
      <c r="G575" s="12">
        <f t="shared" si="73"/>
        <v>43.05</v>
      </c>
      <c r="H575" s="13">
        <f t="shared" si="74"/>
        <v>8.05</v>
      </c>
      <c r="I575" s="13">
        <f t="shared" si="68"/>
        <v>43.05</v>
      </c>
    </row>
    <row r="576" spans="1:9" s="30" customFormat="1" ht="12.75">
      <c r="A576" s="63">
        <v>2459</v>
      </c>
      <c r="B576" s="54" t="s">
        <v>931</v>
      </c>
      <c r="C576" s="8" t="s">
        <v>979</v>
      </c>
      <c r="D576" s="65" t="s">
        <v>355</v>
      </c>
      <c r="E576" s="66">
        <v>35</v>
      </c>
      <c r="F576" s="11">
        <f t="shared" si="72"/>
        <v>8.05</v>
      </c>
      <c r="G576" s="12">
        <f t="shared" si="73"/>
        <v>43.05</v>
      </c>
      <c r="H576" s="13">
        <f t="shared" si="74"/>
        <v>8.05</v>
      </c>
      <c r="I576" s="13">
        <f t="shared" si="68"/>
        <v>43.05</v>
      </c>
    </row>
    <row r="577" spans="1:9" s="30" customFormat="1" ht="12.75">
      <c r="A577" s="63">
        <v>2460</v>
      </c>
      <c r="B577" s="54" t="s">
        <v>931</v>
      </c>
      <c r="C577" s="8" t="s">
        <v>980</v>
      </c>
      <c r="D577" s="65" t="s">
        <v>355</v>
      </c>
      <c r="E577" s="66">
        <v>35</v>
      </c>
      <c r="F577" s="11">
        <f t="shared" si="72"/>
        <v>8.05</v>
      </c>
      <c r="G577" s="12">
        <f t="shared" si="73"/>
        <v>43.05</v>
      </c>
      <c r="H577" s="13">
        <f t="shared" si="74"/>
        <v>8.05</v>
      </c>
      <c r="I577" s="13">
        <f t="shared" si="68"/>
        <v>43.05</v>
      </c>
    </row>
    <row r="578" spans="1:9" s="30" customFormat="1" ht="12.75">
      <c r="A578" s="63">
        <v>2461</v>
      </c>
      <c r="B578" s="54" t="s">
        <v>931</v>
      </c>
      <c r="C578" s="8" t="s">
        <v>981</v>
      </c>
      <c r="D578" s="65" t="s">
        <v>355</v>
      </c>
      <c r="E578" s="66">
        <v>35</v>
      </c>
      <c r="F578" s="11">
        <f t="shared" si="72"/>
        <v>8.05</v>
      </c>
      <c r="G578" s="12">
        <f t="shared" si="73"/>
        <v>43.05</v>
      </c>
      <c r="H578" s="13">
        <f t="shared" si="74"/>
        <v>8.05</v>
      </c>
      <c r="I578" s="13">
        <f t="shared" si="68"/>
        <v>43.05</v>
      </c>
    </row>
    <row r="579" spans="1:9" s="30" customFormat="1" ht="12.75">
      <c r="A579" s="63">
        <v>2462</v>
      </c>
      <c r="B579" s="54" t="s">
        <v>931</v>
      </c>
      <c r="C579" s="8" t="s">
        <v>982</v>
      </c>
      <c r="D579" s="65" t="s">
        <v>355</v>
      </c>
      <c r="E579" s="66">
        <v>35</v>
      </c>
      <c r="F579" s="11">
        <f t="shared" si="72"/>
        <v>8.05</v>
      </c>
      <c r="G579" s="12">
        <f t="shared" si="73"/>
        <v>43.05</v>
      </c>
      <c r="H579" s="13">
        <f t="shared" si="74"/>
        <v>8.05</v>
      </c>
      <c r="I579" s="13">
        <f t="shared" si="68"/>
        <v>43.05</v>
      </c>
    </row>
    <row r="580" spans="1:9" s="18" customFormat="1" ht="14.25" customHeight="1">
      <c r="A580" s="270" t="s">
        <v>983</v>
      </c>
      <c r="B580" s="271"/>
      <c r="C580" s="271"/>
      <c r="D580" s="271"/>
      <c r="E580" s="271"/>
      <c r="F580" s="271"/>
      <c r="G580" s="271"/>
      <c r="H580" s="271"/>
      <c r="I580" s="309"/>
    </row>
    <row r="581" spans="1:9" s="30" customFormat="1" ht="12.75">
      <c r="A581" s="63">
        <v>2463</v>
      </c>
      <c r="B581" s="54" t="s">
        <v>931</v>
      </c>
      <c r="C581" s="8" t="s">
        <v>984</v>
      </c>
      <c r="D581" s="65" t="s">
        <v>355</v>
      </c>
      <c r="E581" s="66">
        <v>50</v>
      </c>
      <c r="F581" s="11">
        <f>E581*23%</f>
        <v>11.5</v>
      </c>
      <c r="G581" s="12">
        <f>E581+F581</f>
        <v>61.5</v>
      </c>
      <c r="H581" s="13">
        <f>E581*23%</f>
        <v>11.5</v>
      </c>
      <c r="I581" s="13">
        <f>E581+H581</f>
        <v>61.5</v>
      </c>
    </row>
    <row r="582" spans="1:9" s="30" customFormat="1" ht="12.75">
      <c r="A582" s="63"/>
      <c r="B582" s="54"/>
      <c r="C582" s="8" t="s">
        <v>985</v>
      </c>
      <c r="D582" s="65"/>
      <c r="E582" s="66"/>
      <c r="F582" s="11"/>
      <c r="G582" s="12"/>
      <c r="H582" s="13"/>
      <c r="I582" s="13"/>
    </row>
    <row r="583" spans="1:9" s="30" customFormat="1" ht="12.75">
      <c r="A583" s="63"/>
      <c r="B583" s="54"/>
      <c r="C583" s="8" t="s">
        <v>986</v>
      </c>
      <c r="D583" s="65"/>
      <c r="E583" s="66"/>
      <c r="F583" s="11"/>
      <c r="G583" s="12"/>
      <c r="H583" s="13"/>
      <c r="I583" s="13"/>
    </row>
    <row r="584" spans="1:9" s="30" customFormat="1" ht="12.75">
      <c r="A584" s="63"/>
      <c r="B584" s="54"/>
      <c r="C584" s="8" t="s">
        <v>987</v>
      </c>
      <c r="D584" s="65"/>
      <c r="E584" s="66"/>
      <c r="F584" s="11"/>
      <c r="G584" s="12"/>
      <c r="H584" s="13"/>
      <c r="I584" s="13"/>
    </row>
    <row r="585" spans="1:9" s="30" customFormat="1" ht="12.75">
      <c r="A585" s="63"/>
      <c r="B585" s="54"/>
      <c r="C585" s="8" t="s">
        <v>988</v>
      </c>
      <c r="D585" s="65"/>
      <c r="E585" s="66"/>
      <c r="F585" s="11"/>
      <c r="G585" s="12"/>
      <c r="H585" s="13"/>
      <c r="I585" s="13"/>
    </row>
    <row r="586" spans="1:9" s="30" customFormat="1" ht="12.75">
      <c r="A586" s="63"/>
      <c r="B586" s="54"/>
      <c r="C586" s="8" t="s">
        <v>989</v>
      </c>
      <c r="D586" s="65"/>
      <c r="E586" s="66"/>
      <c r="F586" s="11"/>
      <c r="G586" s="12"/>
      <c r="H586" s="13"/>
      <c r="I586" s="13"/>
    </row>
    <row r="587" spans="1:9" s="30" customFormat="1" ht="12.75">
      <c r="A587" s="63">
        <v>2464</v>
      </c>
      <c r="B587" s="54" t="s">
        <v>931</v>
      </c>
      <c r="C587" s="8" t="s">
        <v>990</v>
      </c>
      <c r="D587" s="65" t="s">
        <v>355</v>
      </c>
      <c r="E587" s="66">
        <v>50</v>
      </c>
      <c r="F587" s="11">
        <f>E587*23%</f>
        <v>11.5</v>
      </c>
      <c r="G587" s="12">
        <f>E587+F587</f>
        <v>61.5</v>
      </c>
      <c r="H587" s="13">
        <f>E587*23%</f>
        <v>11.5</v>
      </c>
      <c r="I587" s="13">
        <f>E587+H587</f>
        <v>61.5</v>
      </c>
    </row>
    <row r="588" spans="1:9" s="30" customFormat="1" ht="12.75">
      <c r="A588" s="63"/>
      <c r="B588" s="54"/>
      <c r="C588" s="8" t="s">
        <v>991</v>
      </c>
      <c r="D588" s="65"/>
      <c r="E588" s="66"/>
      <c r="F588" s="11"/>
      <c r="G588" s="12"/>
      <c r="H588" s="13"/>
      <c r="I588" s="13"/>
    </row>
    <row r="589" spans="1:9" s="30" customFormat="1" ht="12.75">
      <c r="A589" s="63"/>
      <c r="B589" s="54"/>
      <c r="C589" s="8" t="s">
        <v>992</v>
      </c>
      <c r="D589" s="65"/>
      <c r="E589" s="66"/>
      <c r="F589" s="11"/>
      <c r="G589" s="12"/>
      <c r="H589" s="13"/>
      <c r="I589" s="13"/>
    </row>
    <row r="590" spans="1:9" s="30" customFormat="1" ht="12.75">
      <c r="A590" s="63"/>
      <c r="B590" s="54"/>
      <c r="C590" s="8" t="s">
        <v>993</v>
      </c>
      <c r="D590" s="65"/>
      <c r="E590" s="66"/>
      <c r="F590" s="11"/>
      <c r="G590" s="12"/>
      <c r="H590" s="13"/>
      <c r="I590" s="13"/>
    </row>
    <row r="591" spans="1:9" s="30" customFormat="1" ht="12.75">
      <c r="A591" s="63"/>
      <c r="B591" s="54"/>
      <c r="C591" s="8" t="s">
        <v>994</v>
      </c>
      <c r="D591" s="65"/>
      <c r="E591" s="66"/>
      <c r="F591" s="11"/>
      <c r="G591" s="12"/>
      <c r="H591" s="13"/>
      <c r="I591" s="13"/>
    </row>
    <row r="592" spans="1:9" s="30" customFormat="1" ht="12.75">
      <c r="A592" s="63"/>
      <c r="B592" s="54"/>
      <c r="C592" s="8" t="s">
        <v>995</v>
      </c>
      <c r="D592" s="65"/>
      <c r="E592" s="66"/>
      <c r="F592" s="11"/>
      <c r="G592" s="12"/>
      <c r="H592" s="13"/>
      <c r="I592" s="13"/>
    </row>
    <row r="593" spans="1:9" s="30" customFormat="1" ht="12.75">
      <c r="A593" s="63">
        <v>2465</v>
      </c>
      <c r="B593" s="54" t="s">
        <v>931</v>
      </c>
      <c r="C593" s="8" t="s">
        <v>996</v>
      </c>
      <c r="D593" s="65" t="s">
        <v>355</v>
      </c>
      <c r="E593" s="66">
        <v>50</v>
      </c>
      <c r="F593" s="11">
        <f>E593*23%</f>
        <v>11.5</v>
      </c>
      <c r="G593" s="12">
        <f>E593+F593</f>
        <v>61.5</v>
      </c>
      <c r="H593" s="13">
        <f>E593*23%</f>
        <v>11.5</v>
      </c>
      <c r="I593" s="13">
        <f>E593+H593</f>
        <v>61.5</v>
      </c>
    </row>
    <row r="594" spans="1:9" s="30" customFormat="1" ht="12.75">
      <c r="A594" s="63"/>
      <c r="B594" s="54"/>
      <c r="C594" s="8" t="s">
        <v>991</v>
      </c>
      <c r="D594" s="65"/>
      <c r="E594" s="66"/>
      <c r="F594" s="11"/>
      <c r="G594" s="12"/>
      <c r="H594" s="13"/>
      <c r="I594" s="13"/>
    </row>
    <row r="595" spans="1:9" s="30" customFormat="1" ht="12.75">
      <c r="A595" s="63"/>
      <c r="B595" s="54"/>
      <c r="C595" s="8" t="s">
        <v>997</v>
      </c>
      <c r="D595" s="65"/>
      <c r="E595" s="66"/>
      <c r="F595" s="11"/>
      <c r="G595" s="12"/>
      <c r="H595" s="13"/>
      <c r="I595" s="13"/>
    </row>
    <row r="596" spans="1:9" s="30" customFormat="1" ht="12.75">
      <c r="A596" s="63"/>
      <c r="B596" s="54"/>
      <c r="C596" s="8" t="s">
        <v>998</v>
      </c>
      <c r="D596" s="65"/>
      <c r="E596" s="66"/>
      <c r="F596" s="11"/>
      <c r="G596" s="12"/>
      <c r="H596" s="13"/>
      <c r="I596" s="13"/>
    </row>
    <row r="597" spans="1:9" s="30" customFormat="1" ht="12.75">
      <c r="A597" s="63"/>
      <c r="B597" s="54"/>
      <c r="C597" s="8" t="s">
        <v>999</v>
      </c>
      <c r="D597" s="65"/>
      <c r="E597" s="66"/>
      <c r="F597" s="11"/>
      <c r="G597" s="12"/>
      <c r="H597" s="13"/>
      <c r="I597" s="13"/>
    </row>
    <row r="598" spans="1:9" s="30" customFormat="1" ht="12.75">
      <c r="A598" s="63"/>
      <c r="B598" s="54"/>
      <c r="C598" s="8" t="s">
        <v>1000</v>
      </c>
      <c r="D598" s="65"/>
      <c r="E598" s="66"/>
      <c r="F598" s="11"/>
      <c r="G598" s="12"/>
      <c r="H598" s="13"/>
      <c r="I598" s="13"/>
    </row>
    <row r="599" spans="1:9" s="30" customFormat="1" ht="12.75">
      <c r="A599" s="63">
        <v>2466</v>
      </c>
      <c r="B599" s="54" t="s">
        <v>931</v>
      </c>
      <c r="C599" s="8" t="s">
        <v>1001</v>
      </c>
      <c r="D599" s="65" t="s">
        <v>355</v>
      </c>
      <c r="E599" s="66">
        <v>52</v>
      </c>
      <c r="F599" s="11">
        <f>E599*23%</f>
        <v>11.96</v>
      </c>
      <c r="G599" s="12">
        <f>E599+F599</f>
        <v>63.96</v>
      </c>
      <c r="H599" s="13">
        <f>E599*23%</f>
        <v>11.96</v>
      </c>
      <c r="I599" s="13">
        <f>E599+H599</f>
        <v>63.96</v>
      </c>
    </row>
    <row r="600" spans="1:9" s="30" customFormat="1" ht="12.75">
      <c r="A600" s="63"/>
      <c r="B600" s="54"/>
      <c r="C600" s="8" t="s">
        <v>1002</v>
      </c>
      <c r="D600" s="65"/>
      <c r="E600" s="66"/>
      <c r="F600" s="11"/>
      <c r="G600" s="12"/>
      <c r="H600" s="13"/>
      <c r="I600" s="13"/>
    </row>
    <row r="601" spans="1:9" s="30" customFormat="1" ht="12.75">
      <c r="A601" s="63"/>
      <c r="B601" s="54"/>
      <c r="C601" s="8" t="s">
        <v>1003</v>
      </c>
      <c r="D601" s="65"/>
      <c r="E601" s="66"/>
      <c r="F601" s="11"/>
      <c r="G601" s="12"/>
      <c r="H601" s="13"/>
      <c r="I601" s="13"/>
    </row>
    <row r="602" spans="1:9" s="30" customFormat="1" ht="12.75">
      <c r="A602" s="63"/>
      <c r="B602" s="54"/>
      <c r="C602" s="8" t="s">
        <v>1004</v>
      </c>
      <c r="D602" s="65"/>
      <c r="E602" s="66"/>
      <c r="F602" s="11"/>
      <c r="G602" s="12"/>
      <c r="H602" s="13"/>
      <c r="I602" s="13"/>
    </row>
    <row r="603" spans="1:9" s="30" customFormat="1" ht="12.75">
      <c r="A603" s="63"/>
      <c r="B603" s="54"/>
      <c r="C603" s="8" t="s">
        <v>1005</v>
      </c>
      <c r="D603" s="65"/>
      <c r="E603" s="66"/>
      <c r="F603" s="11"/>
      <c r="G603" s="12"/>
      <c r="H603" s="13"/>
      <c r="I603" s="13"/>
    </row>
    <row r="604" spans="1:9" s="30" customFormat="1" ht="12.75">
      <c r="A604" s="63"/>
      <c r="B604" s="54"/>
      <c r="C604" s="8" t="s">
        <v>1006</v>
      </c>
      <c r="D604" s="65"/>
      <c r="E604" s="66"/>
      <c r="F604" s="11"/>
      <c r="G604" s="12"/>
      <c r="H604" s="13"/>
      <c r="I604" s="13"/>
    </row>
    <row r="605" spans="1:9" s="30" customFormat="1" ht="12.75">
      <c r="A605" s="63">
        <v>2467</v>
      </c>
      <c r="B605" s="54" t="s">
        <v>931</v>
      </c>
      <c r="C605" s="8" t="s">
        <v>1007</v>
      </c>
      <c r="D605" s="65" t="s">
        <v>355</v>
      </c>
      <c r="E605" s="66">
        <v>50</v>
      </c>
      <c r="F605" s="11">
        <f>E605*23%</f>
        <v>11.5</v>
      </c>
      <c r="G605" s="12">
        <f>E605+F605</f>
        <v>61.5</v>
      </c>
      <c r="H605" s="13">
        <f>E605*23%</f>
        <v>11.5</v>
      </c>
      <c r="I605" s="13">
        <f>E605+H605</f>
        <v>61.5</v>
      </c>
    </row>
    <row r="606" spans="1:9" s="30" customFormat="1" ht="12.75">
      <c r="A606" s="63"/>
      <c r="B606" s="54"/>
      <c r="C606" s="8" t="s">
        <v>1008</v>
      </c>
      <c r="D606" s="65"/>
      <c r="E606" s="66"/>
      <c r="F606" s="11"/>
      <c r="G606" s="12"/>
      <c r="H606" s="13"/>
      <c r="I606" s="13"/>
    </row>
    <row r="607" spans="1:9" s="30" customFormat="1" ht="12.75">
      <c r="A607" s="63"/>
      <c r="B607" s="54"/>
      <c r="C607" s="8" t="s">
        <v>1009</v>
      </c>
      <c r="D607" s="65"/>
      <c r="E607" s="66"/>
      <c r="F607" s="11"/>
      <c r="G607" s="12"/>
      <c r="H607" s="13"/>
      <c r="I607" s="13"/>
    </row>
    <row r="608" spans="1:9" s="30" customFormat="1" ht="12.75">
      <c r="A608" s="63"/>
      <c r="B608" s="54"/>
      <c r="C608" s="8" t="s">
        <v>1010</v>
      </c>
      <c r="D608" s="65"/>
      <c r="E608" s="66"/>
      <c r="F608" s="11"/>
      <c r="G608" s="12"/>
      <c r="H608" s="13"/>
      <c r="I608" s="13"/>
    </row>
    <row r="609" spans="1:9" s="30" customFormat="1" ht="12.75">
      <c r="A609" s="63"/>
      <c r="B609" s="54"/>
      <c r="C609" s="8" t="s">
        <v>1011</v>
      </c>
      <c r="D609" s="65"/>
      <c r="E609" s="66"/>
      <c r="F609" s="11"/>
      <c r="G609" s="12"/>
      <c r="H609" s="13"/>
      <c r="I609" s="13"/>
    </row>
    <row r="610" spans="1:9" s="30" customFormat="1" ht="12.75">
      <c r="A610" s="63"/>
      <c r="B610" s="54"/>
      <c r="C610" s="8" t="s">
        <v>1012</v>
      </c>
      <c r="D610" s="65"/>
      <c r="E610" s="66"/>
      <c r="F610" s="11"/>
      <c r="G610" s="12"/>
      <c r="H610" s="13"/>
      <c r="I610" s="13"/>
    </row>
    <row r="611" spans="1:9" s="30" customFormat="1" ht="12.75">
      <c r="A611" s="63"/>
      <c r="B611" s="54"/>
      <c r="C611" s="8" t="s">
        <v>1013</v>
      </c>
      <c r="D611" s="65"/>
      <c r="E611" s="66"/>
      <c r="F611" s="11"/>
      <c r="G611" s="12"/>
      <c r="H611" s="13"/>
      <c r="I611" s="13"/>
    </row>
    <row r="612" spans="1:9" s="30" customFormat="1" ht="12.75">
      <c r="A612" s="63">
        <v>2468</v>
      </c>
      <c r="B612" s="54" t="s">
        <v>931</v>
      </c>
      <c r="C612" s="8" t="s">
        <v>1014</v>
      </c>
      <c r="D612" s="65" t="s">
        <v>355</v>
      </c>
      <c r="E612" s="66">
        <v>35</v>
      </c>
      <c r="F612" s="11">
        <f aca="true" t="shared" si="75" ref="F612:F621">E612*23%</f>
        <v>8.05</v>
      </c>
      <c r="G612" s="12">
        <f aca="true" t="shared" si="76" ref="G612:G621">E612+F612</f>
        <v>43.05</v>
      </c>
      <c r="H612" s="13">
        <f aca="true" t="shared" si="77" ref="H612:H621">E612*23%</f>
        <v>8.05</v>
      </c>
      <c r="I612" s="13">
        <f aca="true" t="shared" si="78" ref="I612:I621">E612+H612</f>
        <v>43.05</v>
      </c>
    </row>
    <row r="613" spans="1:9" s="30" customFormat="1" ht="12.75">
      <c r="A613" s="63">
        <v>2469</v>
      </c>
      <c r="B613" s="54" t="s">
        <v>931</v>
      </c>
      <c r="C613" s="8" t="s">
        <v>1015</v>
      </c>
      <c r="D613" s="65" t="s">
        <v>355</v>
      </c>
      <c r="E613" s="66">
        <v>35</v>
      </c>
      <c r="F613" s="11">
        <f t="shared" si="75"/>
        <v>8.05</v>
      </c>
      <c r="G613" s="12">
        <f t="shared" si="76"/>
        <v>43.05</v>
      </c>
      <c r="H613" s="13">
        <f t="shared" si="77"/>
        <v>8.05</v>
      </c>
      <c r="I613" s="13">
        <f t="shared" si="78"/>
        <v>43.05</v>
      </c>
    </row>
    <row r="614" spans="1:9" s="30" customFormat="1" ht="12.75">
      <c r="A614" s="63">
        <v>2470</v>
      </c>
      <c r="B614" s="54" t="s">
        <v>931</v>
      </c>
      <c r="C614" s="8" t="s">
        <v>1016</v>
      </c>
      <c r="D614" s="65" t="s">
        <v>355</v>
      </c>
      <c r="E614" s="66">
        <v>35</v>
      </c>
      <c r="F614" s="11">
        <f t="shared" si="75"/>
        <v>8.05</v>
      </c>
      <c r="G614" s="12">
        <f t="shared" si="76"/>
        <v>43.05</v>
      </c>
      <c r="H614" s="13">
        <f t="shared" si="77"/>
        <v>8.05</v>
      </c>
      <c r="I614" s="13">
        <f t="shared" si="78"/>
        <v>43.05</v>
      </c>
    </row>
    <row r="615" spans="1:9" s="30" customFormat="1" ht="12.75">
      <c r="A615" s="63">
        <v>2471</v>
      </c>
      <c r="B615" s="54" t="s">
        <v>931</v>
      </c>
      <c r="C615" s="8" t="s">
        <v>1017</v>
      </c>
      <c r="D615" s="65" t="s">
        <v>355</v>
      </c>
      <c r="E615" s="66">
        <v>35</v>
      </c>
      <c r="F615" s="11">
        <f t="shared" si="75"/>
        <v>8.05</v>
      </c>
      <c r="G615" s="12">
        <f t="shared" si="76"/>
        <v>43.05</v>
      </c>
      <c r="H615" s="13">
        <f t="shared" si="77"/>
        <v>8.05</v>
      </c>
      <c r="I615" s="13">
        <f t="shared" si="78"/>
        <v>43.05</v>
      </c>
    </row>
    <row r="616" spans="1:9" s="30" customFormat="1" ht="12.75">
      <c r="A616" s="63">
        <v>2472</v>
      </c>
      <c r="B616" s="54" t="s">
        <v>931</v>
      </c>
      <c r="C616" s="8" t="s">
        <v>1018</v>
      </c>
      <c r="D616" s="65" t="s">
        <v>355</v>
      </c>
      <c r="E616" s="66">
        <v>35</v>
      </c>
      <c r="F616" s="11">
        <f t="shared" si="75"/>
        <v>8.05</v>
      </c>
      <c r="G616" s="12">
        <f t="shared" si="76"/>
        <v>43.05</v>
      </c>
      <c r="H616" s="13">
        <f t="shared" si="77"/>
        <v>8.05</v>
      </c>
      <c r="I616" s="13">
        <f t="shared" si="78"/>
        <v>43.05</v>
      </c>
    </row>
    <row r="617" spans="1:9" s="30" customFormat="1" ht="12.75">
      <c r="A617" s="63">
        <v>2473</v>
      </c>
      <c r="B617" s="54" t="s">
        <v>931</v>
      </c>
      <c r="C617" s="8" t="s">
        <v>1019</v>
      </c>
      <c r="D617" s="65" t="s">
        <v>355</v>
      </c>
      <c r="E617" s="66">
        <v>35</v>
      </c>
      <c r="F617" s="11">
        <f t="shared" si="75"/>
        <v>8.05</v>
      </c>
      <c r="G617" s="12">
        <f t="shared" si="76"/>
        <v>43.05</v>
      </c>
      <c r="H617" s="13">
        <f t="shared" si="77"/>
        <v>8.05</v>
      </c>
      <c r="I617" s="13">
        <f t="shared" si="78"/>
        <v>43.05</v>
      </c>
    </row>
    <row r="618" spans="1:9" s="30" customFormat="1" ht="12.75">
      <c r="A618" s="63">
        <v>2474</v>
      </c>
      <c r="B618" s="54" t="s">
        <v>931</v>
      </c>
      <c r="C618" s="8" t="s">
        <v>1020</v>
      </c>
      <c r="D618" s="65" t="s">
        <v>355</v>
      </c>
      <c r="E618" s="66">
        <v>35</v>
      </c>
      <c r="F618" s="11">
        <f t="shared" si="75"/>
        <v>8.05</v>
      </c>
      <c r="G618" s="12">
        <f t="shared" si="76"/>
        <v>43.05</v>
      </c>
      <c r="H618" s="13">
        <f t="shared" si="77"/>
        <v>8.05</v>
      </c>
      <c r="I618" s="13">
        <f t="shared" si="78"/>
        <v>43.05</v>
      </c>
    </row>
    <row r="619" spans="1:9" s="30" customFormat="1" ht="12.75">
      <c r="A619" s="63">
        <v>2475</v>
      </c>
      <c r="B619" s="54" t="s">
        <v>931</v>
      </c>
      <c r="C619" s="8" t="s">
        <v>1021</v>
      </c>
      <c r="D619" s="65" t="s">
        <v>355</v>
      </c>
      <c r="E619" s="66">
        <v>35</v>
      </c>
      <c r="F619" s="11">
        <f t="shared" si="75"/>
        <v>8.05</v>
      </c>
      <c r="G619" s="12">
        <f t="shared" si="76"/>
        <v>43.05</v>
      </c>
      <c r="H619" s="13">
        <f t="shared" si="77"/>
        <v>8.05</v>
      </c>
      <c r="I619" s="13">
        <f t="shared" si="78"/>
        <v>43.05</v>
      </c>
    </row>
    <row r="620" spans="1:9" s="30" customFormat="1" ht="12.75">
      <c r="A620" s="63">
        <v>2476</v>
      </c>
      <c r="B620" s="54" t="s">
        <v>931</v>
      </c>
      <c r="C620" s="8" t="s">
        <v>1022</v>
      </c>
      <c r="D620" s="65" t="s">
        <v>355</v>
      </c>
      <c r="E620" s="66">
        <v>42</v>
      </c>
      <c r="F620" s="11">
        <f t="shared" si="75"/>
        <v>9.66</v>
      </c>
      <c r="G620" s="12">
        <f t="shared" si="76"/>
        <v>51.66</v>
      </c>
      <c r="H620" s="13">
        <f t="shared" si="77"/>
        <v>9.66</v>
      </c>
      <c r="I620" s="13">
        <f t="shared" si="78"/>
        <v>51.66</v>
      </c>
    </row>
    <row r="621" spans="1:9" s="30" customFormat="1" ht="12.75">
      <c r="A621" s="63">
        <v>2477</v>
      </c>
      <c r="B621" s="54" t="s">
        <v>931</v>
      </c>
      <c r="C621" s="8" t="s">
        <v>1023</v>
      </c>
      <c r="D621" s="65" t="s">
        <v>355</v>
      </c>
      <c r="E621" s="66">
        <v>35</v>
      </c>
      <c r="F621" s="11">
        <f t="shared" si="75"/>
        <v>8.05</v>
      </c>
      <c r="G621" s="12">
        <f t="shared" si="76"/>
        <v>43.05</v>
      </c>
      <c r="H621" s="13">
        <f t="shared" si="77"/>
        <v>8.05</v>
      </c>
      <c r="I621" s="13">
        <f t="shared" si="78"/>
        <v>43.05</v>
      </c>
    </row>
    <row r="622" spans="1:9" s="18" customFormat="1" ht="14.25" customHeight="1">
      <c r="A622" s="270" t="s">
        <v>1024</v>
      </c>
      <c r="B622" s="271"/>
      <c r="C622" s="271"/>
      <c r="D622" s="271"/>
      <c r="E622" s="271"/>
      <c r="F622" s="271"/>
      <c r="G622" s="271"/>
      <c r="H622" s="271"/>
      <c r="I622" s="309"/>
    </row>
    <row r="623" spans="1:9" s="30" customFormat="1" ht="12.75">
      <c r="A623" s="63">
        <v>2478</v>
      </c>
      <c r="B623" s="54" t="s">
        <v>931</v>
      </c>
      <c r="C623" s="8" t="s">
        <v>1025</v>
      </c>
      <c r="D623" s="65" t="s">
        <v>355</v>
      </c>
      <c r="E623" s="10">
        <v>50</v>
      </c>
      <c r="F623" s="11">
        <f>E623*23%</f>
        <v>11.5</v>
      </c>
      <c r="G623" s="12">
        <f>E623+F623</f>
        <v>61.5</v>
      </c>
      <c r="H623" s="13">
        <f>E623*23%</f>
        <v>11.5</v>
      </c>
      <c r="I623" s="13">
        <f>E623+H623</f>
        <v>61.5</v>
      </c>
    </row>
    <row r="624" spans="1:9" s="30" customFormat="1" ht="12.75">
      <c r="A624" s="63"/>
      <c r="B624" s="54"/>
      <c r="C624" s="8" t="s">
        <v>1026</v>
      </c>
      <c r="D624" s="65"/>
      <c r="E624" s="10"/>
      <c r="F624" s="11"/>
      <c r="G624" s="12"/>
      <c r="H624" s="13"/>
      <c r="I624" s="13"/>
    </row>
    <row r="625" spans="1:9" s="30" customFormat="1" ht="12.75">
      <c r="A625" s="63"/>
      <c r="B625" s="54"/>
      <c r="C625" s="8" t="s">
        <v>1027</v>
      </c>
      <c r="D625" s="65"/>
      <c r="E625" s="10"/>
      <c r="F625" s="11"/>
      <c r="G625" s="12"/>
      <c r="H625" s="13"/>
      <c r="I625" s="13"/>
    </row>
    <row r="626" spans="1:9" s="30" customFormat="1" ht="12.75">
      <c r="A626" s="63"/>
      <c r="B626" s="54"/>
      <c r="C626" s="8" t="s">
        <v>1028</v>
      </c>
      <c r="D626" s="65"/>
      <c r="E626" s="10"/>
      <c r="F626" s="11"/>
      <c r="G626" s="12"/>
      <c r="H626" s="13"/>
      <c r="I626" s="13"/>
    </row>
    <row r="627" spans="1:9" s="30" customFormat="1" ht="12.75">
      <c r="A627" s="63"/>
      <c r="B627" s="54"/>
      <c r="C627" s="8" t="s">
        <v>1029</v>
      </c>
      <c r="D627" s="65"/>
      <c r="E627" s="10"/>
      <c r="F627" s="11"/>
      <c r="G627" s="12"/>
      <c r="H627" s="13"/>
      <c r="I627" s="13"/>
    </row>
    <row r="628" spans="1:9" s="30" customFormat="1" ht="12.75">
      <c r="A628" s="63"/>
      <c r="B628" s="54"/>
      <c r="C628" s="8" t="s">
        <v>1030</v>
      </c>
      <c r="D628" s="65"/>
      <c r="E628" s="10"/>
      <c r="F628" s="11"/>
      <c r="G628" s="12"/>
      <c r="H628" s="13"/>
      <c r="I628" s="13"/>
    </row>
    <row r="629" spans="1:9" s="30" customFormat="1" ht="12.75">
      <c r="A629" s="63"/>
      <c r="B629" s="54"/>
      <c r="C629" s="8" t="s">
        <v>1031</v>
      </c>
      <c r="D629" s="65"/>
      <c r="E629" s="10"/>
      <c r="F629" s="11"/>
      <c r="G629" s="12"/>
      <c r="H629" s="13"/>
      <c r="I629" s="13"/>
    </row>
    <row r="630" spans="1:9" s="30" customFormat="1" ht="12.75">
      <c r="A630" s="63">
        <v>2479</v>
      </c>
      <c r="B630" s="54" t="s">
        <v>931</v>
      </c>
      <c r="C630" s="8" t="s">
        <v>1032</v>
      </c>
      <c r="D630" s="65" t="s">
        <v>355</v>
      </c>
      <c r="E630" s="10">
        <v>52</v>
      </c>
      <c r="F630" s="11">
        <f>E630*23%</f>
        <v>11.96</v>
      </c>
      <c r="G630" s="12">
        <f>E630+F630</f>
        <v>63.96</v>
      </c>
      <c r="H630" s="13">
        <f>E630*23%</f>
        <v>11.96</v>
      </c>
      <c r="I630" s="13">
        <f>E630+H630</f>
        <v>63.96</v>
      </c>
    </row>
    <row r="631" spans="1:9" s="30" customFormat="1" ht="12.75">
      <c r="A631" s="63"/>
      <c r="B631" s="54"/>
      <c r="C631" s="8" t="s">
        <v>1033</v>
      </c>
      <c r="D631" s="65"/>
      <c r="E631" s="10"/>
      <c r="F631" s="11"/>
      <c r="G631" s="12"/>
      <c r="H631" s="13"/>
      <c r="I631" s="13"/>
    </row>
    <row r="632" spans="1:9" s="30" customFormat="1" ht="12.75">
      <c r="A632" s="63"/>
      <c r="B632" s="54"/>
      <c r="C632" s="8" t="s">
        <v>1034</v>
      </c>
      <c r="D632" s="65"/>
      <c r="E632" s="10"/>
      <c r="F632" s="11"/>
      <c r="G632" s="12"/>
      <c r="H632" s="13"/>
      <c r="I632" s="13"/>
    </row>
    <row r="633" spans="1:9" s="30" customFormat="1" ht="12.75">
      <c r="A633" s="63"/>
      <c r="B633" s="54"/>
      <c r="C633" s="8" t="s">
        <v>1035</v>
      </c>
      <c r="D633" s="65"/>
      <c r="E633" s="10"/>
      <c r="F633" s="11"/>
      <c r="G633" s="12"/>
      <c r="H633" s="13"/>
      <c r="I633" s="13"/>
    </row>
    <row r="634" spans="1:9" s="30" customFormat="1" ht="12.75">
      <c r="A634" s="63"/>
      <c r="B634" s="54"/>
      <c r="C634" s="8" t="s">
        <v>1036</v>
      </c>
      <c r="D634" s="65"/>
      <c r="E634" s="10"/>
      <c r="F634" s="11"/>
      <c r="G634" s="12"/>
      <c r="H634" s="13"/>
      <c r="I634" s="13"/>
    </row>
    <row r="635" spans="1:9" s="30" customFormat="1" ht="12.75">
      <c r="A635" s="63"/>
      <c r="B635" s="54"/>
      <c r="C635" s="8" t="s">
        <v>1037</v>
      </c>
      <c r="D635" s="65"/>
      <c r="E635" s="10"/>
      <c r="F635" s="11"/>
      <c r="G635" s="12"/>
      <c r="H635" s="13"/>
      <c r="I635" s="13"/>
    </row>
    <row r="636" spans="1:9" s="18" customFormat="1" ht="14.25">
      <c r="A636" s="270" t="s">
        <v>1038</v>
      </c>
      <c r="B636" s="271"/>
      <c r="C636" s="271"/>
      <c r="D636" s="271"/>
      <c r="E636" s="271"/>
      <c r="F636" s="271"/>
      <c r="G636" s="271"/>
      <c r="H636" s="13"/>
      <c r="I636" s="13"/>
    </row>
    <row r="637" spans="1:9" s="30" customFormat="1" ht="12.75">
      <c r="A637" s="63">
        <v>2480</v>
      </c>
      <c r="B637" s="54" t="s">
        <v>931</v>
      </c>
      <c r="C637" s="8" t="s">
        <v>1039</v>
      </c>
      <c r="D637" s="9" t="s">
        <v>355</v>
      </c>
      <c r="E637" s="10">
        <v>40</v>
      </c>
      <c r="F637" s="11">
        <f>E637*23%</f>
        <v>9.200000000000001</v>
      </c>
      <c r="G637" s="12">
        <f>E637+F637</f>
        <v>49.2</v>
      </c>
      <c r="H637" s="13">
        <f aca="true" t="shared" si="79" ref="H637:H700">E637*23%</f>
        <v>9.200000000000001</v>
      </c>
      <c r="I637" s="13">
        <f aca="true" t="shared" si="80" ref="I637:I700">E637+H637</f>
        <v>49.2</v>
      </c>
    </row>
    <row r="638" spans="1:9" s="30" customFormat="1" ht="12.75">
      <c r="A638" s="63">
        <v>2481</v>
      </c>
      <c r="B638" s="54" t="s">
        <v>931</v>
      </c>
      <c r="C638" s="8" t="s">
        <v>1040</v>
      </c>
      <c r="D638" s="9" t="s">
        <v>355</v>
      </c>
      <c r="E638" s="10">
        <v>40</v>
      </c>
      <c r="F638" s="11">
        <f>E638*23%</f>
        <v>9.200000000000001</v>
      </c>
      <c r="G638" s="12">
        <f>E638+F638</f>
        <v>49.2</v>
      </c>
      <c r="H638" s="13">
        <f t="shared" si="79"/>
        <v>9.200000000000001</v>
      </c>
      <c r="I638" s="13">
        <f t="shared" si="80"/>
        <v>49.2</v>
      </c>
    </row>
    <row r="639" spans="1:9" s="18" customFormat="1" ht="15" customHeight="1">
      <c r="A639" s="272" t="s">
        <v>1041</v>
      </c>
      <c r="B639" s="273"/>
      <c r="C639" s="273"/>
      <c r="D639" s="273"/>
      <c r="E639" s="273"/>
      <c r="F639" s="273"/>
      <c r="G639" s="273"/>
      <c r="H639" s="273"/>
      <c r="I639" s="274"/>
    </row>
    <row r="640" spans="1:9" s="30" customFormat="1" ht="12.75">
      <c r="A640" s="63">
        <v>2482</v>
      </c>
      <c r="B640" s="41" t="s">
        <v>1042</v>
      </c>
      <c r="C640" s="76" t="s">
        <v>1043</v>
      </c>
      <c r="D640" s="65" t="s">
        <v>355</v>
      </c>
      <c r="E640" s="66">
        <v>10</v>
      </c>
      <c r="F640" s="11">
        <f aca="true" t="shared" si="81" ref="F640:F669">E640*23%</f>
        <v>2.3000000000000003</v>
      </c>
      <c r="G640" s="12">
        <f aca="true" t="shared" si="82" ref="G640:G669">E640+F640</f>
        <v>12.3</v>
      </c>
      <c r="H640" s="13">
        <f t="shared" si="79"/>
        <v>2.3000000000000003</v>
      </c>
      <c r="I640" s="13">
        <f t="shared" si="80"/>
        <v>12.3</v>
      </c>
    </row>
    <row r="641" spans="1:9" s="30" customFormat="1" ht="12.75">
      <c r="A641" s="63">
        <v>2483</v>
      </c>
      <c r="B641" s="41" t="s">
        <v>1044</v>
      </c>
      <c r="C641" s="76" t="s">
        <v>1045</v>
      </c>
      <c r="D641" s="65" t="s">
        <v>355</v>
      </c>
      <c r="E641" s="66">
        <v>44</v>
      </c>
      <c r="F641" s="11">
        <f t="shared" si="81"/>
        <v>10.120000000000001</v>
      </c>
      <c r="G641" s="12">
        <f t="shared" si="82"/>
        <v>54.120000000000005</v>
      </c>
      <c r="H641" s="13">
        <f t="shared" si="79"/>
        <v>10.120000000000001</v>
      </c>
      <c r="I641" s="13">
        <f t="shared" si="80"/>
        <v>54.120000000000005</v>
      </c>
    </row>
    <row r="642" spans="1:9" s="30" customFormat="1" ht="12.75">
      <c r="A642" s="63">
        <v>2484</v>
      </c>
      <c r="B642" s="41" t="s">
        <v>1046</v>
      </c>
      <c r="C642" s="76" t="s">
        <v>1047</v>
      </c>
      <c r="D642" s="65" t="s">
        <v>355</v>
      </c>
      <c r="E642" s="66">
        <v>20</v>
      </c>
      <c r="F642" s="11">
        <f t="shared" si="81"/>
        <v>4.6000000000000005</v>
      </c>
      <c r="G642" s="12">
        <f t="shared" si="82"/>
        <v>24.6</v>
      </c>
      <c r="H642" s="13">
        <f t="shared" si="79"/>
        <v>4.6000000000000005</v>
      </c>
      <c r="I642" s="13">
        <f t="shared" si="80"/>
        <v>24.6</v>
      </c>
    </row>
    <row r="643" spans="1:9" s="30" customFormat="1" ht="12.75">
      <c r="A643" s="63">
        <v>2485</v>
      </c>
      <c r="B643" s="41" t="s">
        <v>1048</v>
      </c>
      <c r="C643" s="76" t="s">
        <v>1049</v>
      </c>
      <c r="D643" s="65" t="s">
        <v>355</v>
      </c>
      <c r="E643" s="66">
        <v>58</v>
      </c>
      <c r="F643" s="11">
        <f t="shared" si="81"/>
        <v>13.34</v>
      </c>
      <c r="G643" s="12">
        <f t="shared" si="82"/>
        <v>71.34</v>
      </c>
      <c r="H643" s="13">
        <f t="shared" si="79"/>
        <v>13.34</v>
      </c>
      <c r="I643" s="13">
        <f t="shared" si="80"/>
        <v>71.34</v>
      </c>
    </row>
    <row r="644" spans="1:9" s="30" customFormat="1" ht="25.5">
      <c r="A644" s="63">
        <v>2486</v>
      </c>
      <c r="B644" s="77" t="s">
        <v>1050</v>
      </c>
      <c r="C644" s="88" t="s">
        <v>1051</v>
      </c>
      <c r="D644" s="65" t="s">
        <v>355</v>
      </c>
      <c r="E644" s="66">
        <v>25</v>
      </c>
      <c r="F644" s="11">
        <f t="shared" si="81"/>
        <v>5.75</v>
      </c>
      <c r="G644" s="12">
        <f t="shared" si="82"/>
        <v>30.75</v>
      </c>
      <c r="H644" s="13">
        <f t="shared" si="79"/>
        <v>5.75</v>
      </c>
      <c r="I644" s="13">
        <f t="shared" si="80"/>
        <v>30.75</v>
      </c>
    </row>
    <row r="645" spans="1:9" s="30" customFormat="1" ht="25.5">
      <c r="A645" s="63">
        <v>2487</v>
      </c>
      <c r="B645" s="77" t="s">
        <v>1052</v>
      </c>
      <c r="C645" s="88" t="s">
        <v>1053</v>
      </c>
      <c r="D645" s="65" t="s">
        <v>355</v>
      </c>
      <c r="E645" s="66">
        <v>58</v>
      </c>
      <c r="F645" s="11">
        <f t="shared" si="81"/>
        <v>13.34</v>
      </c>
      <c r="G645" s="12">
        <f t="shared" si="82"/>
        <v>71.34</v>
      </c>
      <c r="H645" s="13">
        <f t="shared" si="79"/>
        <v>13.34</v>
      </c>
      <c r="I645" s="13">
        <f t="shared" si="80"/>
        <v>71.34</v>
      </c>
    </row>
    <row r="646" spans="1:9" s="30" customFormat="1" ht="25.5">
      <c r="A646" s="63">
        <v>2488</v>
      </c>
      <c r="B646" s="54" t="s">
        <v>1054</v>
      </c>
      <c r="C646" s="8" t="s">
        <v>1055</v>
      </c>
      <c r="D646" s="65" t="s">
        <v>355</v>
      </c>
      <c r="E646" s="66">
        <v>33</v>
      </c>
      <c r="F646" s="11">
        <f t="shared" si="81"/>
        <v>7.590000000000001</v>
      </c>
      <c r="G646" s="12">
        <f t="shared" si="82"/>
        <v>40.59</v>
      </c>
      <c r="H646" s="13">
        <f t="shared" si="79"/>
        <v>7.590000000000001</v>
      </c>
      <c r="I646" s="13">
        <f t="shared" si="80"/>
        <v>40.59</v>
      </c>
    </row>
    <row r="647" spans="1:9" s="30" customFormat="1" ht="25.5">
      <c r="A647" s="63">
        <v>2489</v>
      </c>
      <c r="B647" s="54" t="s">
        <v>1056</v>
      </c>
      <c r="C647" s="8" t="s">
        <v>1057</v>
      </c>
      <c r="D647" s="65" t="s">
        <v>355</v>
      </c>
      <c r="E647" s="66">
        <v>60</v>
      </c>
      <c r="F647" s="11">
        <f t="shared" si="81"/>
        <v>13.8</v>
      </c>
      <c r="G647" s="12">
        <f t="shared" si="82"/>
        <v>73.8</v>
      </c>
      <c r="H647" s="13">
        <f t="shared" si="79"/>
        <v>13.8</v>
      </c>
      <c r="I647" s="13">
        <f t="shared" si="80"/>
        <v>73.8</v>
      </c>
    </row>
    <row r="648" spans="1:9" s="30" customFormat="1" ht="25.5">
      <c r="A648" s="63">
        <v>2490</v>
      </c>
      <c r="B648" s="54" t="s">
        <v>1058</v>
      </c>
      <c r="C648" s="8" t="s">
        <v>1059</v>
      </c>
      <c r="D648" s="65" t="s">
        <v>355</v>
      </c>
      <c r="E648" s="66">
        <v>35</v>
      </c>
      <c r="F648" s="11">
        <f t="shared" si="81"/>
        <v>8.05</v>
      </c>
      <c r="G648" s="12">
        <f t="shared" si="82"/>
        <v>43.05</v>
      </c>
      <c r="H648" s="13">
        <f t="shared" si="79"/>
        <v>8.05</v>
      </c>
      <c r="I648" s="13">
        <f t="shared" si="80"/>
        <v>43.05</v>
      </c>
    </row>
    <row r="649" spans="1:9" s="30" customFormat="1" ht="12.75">
      <c r="A649" s="63">
        <v>2491</v>
      </c>
      <c r="B649" s="54" t="s">
        <v>1060</v>
      </c>
      <c r="C649" s="8" t="s">
        <v>1061</v>
      </c>
      <c r="D649" s="65" t="s">
        <v>355</v>
      </c>
      <c r="E649" s="66">
        <v>20</v>
      </c>
      <c r="F649" s="11">
        <f t="shared" si="81"/>
        <v>4.6000000000000005</v>
      </c>
      <c r="G649" s="12">
        <f t="shared" si="82"/>
        <v>24.6</v>
      </c>
      <c r="H649" s="13">
        <f t="shared" si="79"/>
        <v>4.6000000000000005</v>
      </c>
      <c r="I649" s="13">
        <f t="shared" si="80"/>
        <v>24.6</v>
      </c>
    </row>
    <row r="650" spans="1:9" s="30" customFormat="1" ht="12.75">
      <c r="A650" s="63">
        <v>2492</v>
      </c>
      <c r="B650" s="54" t="s">
        <v>1062</v>
      </c>
      <c r="C650" s="8" t="s">
        <v>1063</v>
      </c>
      <c r="D650" s="65" t="s">
        <v>355</v>
      </c>
      <c r="E650" s="66">
        <v>25</v>
      </c>
      <c r="F650" s="11">
        <f t="shared" si="81"/>
        <v>5.75</v>
      </c>
      <c r="G650" s="12">
        <f t="shared" si="82"/>
        <v>30.75</v>
      </c>
      <c r="H650" s="13">
        <f t="shared" si="79"/>
        <v>5.75</v>
      </c>
      <c r="I650" s="13">
        <f t="shared" si="80"/>
        <v>30.75</v>
      </c>
    </row>
    <row r="651" spans="1:9" s="30" customFormat="1" ht="12.75">
      <c r="A651" s="63">
        <v>2493</v>
      </c>
      <c r="B651" s="54" t="s">
        <v>1062</v>
      </c>
      <c r="C651" s="8" t="s">
        <v>1064</v>
      </c>
      <c r="D651" s="65" t="s">
        <v>355</v>
      </c>
      <c r="E651" s="66">
        <v>67</v>
      </c>
      <c r="F651" s="11">
        <f t="shared" si="81"/>
        <v>15.41</v>
      </c>
      <c r="G651" s="12">
        <f t="shared" si="82"/>
        <v>82.41</v>
      </c>
      <c r="H651" s="13">
        <f t="shared" si="79"/>
        <v>15.41</v>
      </c>
      <c r="I651" s="13">
        <f t="shared" si="80"/>
        <v>82.41</v>
      </c>
    </row>
    <row r="652" spans="1:9" s="30" customFormat="1" ht="12.75">
      <c r="A652" s="63">
        <v>2494</v>
      </c>
      <c r="B652" s="54" t="s">
        <v>1065</v>
      </c>
      <c r="C652" s="8" t="s">
        <v>1066</v>
      </c>
      <c r="D652" s="65" t="s">
        <v>355</v>
      </c>
      <c r="E652" s="66">
        <v>25</v>
      </c>
      <c r="F652" s="11">
        <f t="shared" si="81"/>
        <v>5.75</v>
      </c>
      <c r="G652" s="12">
        <f t="shared" si="82"/>
        <v>30.75</v>
      </c>
      <c r="H652" s="13">
        <f t="shared" si="79"/>
        <v>5.75</v>
      </c>
      <c r="I652" s="13">
        <f t="shared" si="80"/>
        <v>30.75</v>
      </c>
    </row>
    <row r="653" spans="1:9" s="30" customFormat="1" ht="25.5">
      <c r="A653" s="63">
        <v>2495</v>
      </c>
      <c r="B653" s="54" t="s">
        <v>1067</v>
      </c>
      <c r="C653" s="8" t="s">
        <v>1068</v>
      </c>
      <c r="D653" s="65" t="s">
        <v>355</v>
      </c>
      <c r="E653" s="66">
        <v>58</v>
      </c>
      <c r="F653" s="11">
        <f t="shared" si="81"/>
        <v>13.34</v>
      </c>
      <c r="G653" s="12">
        <f t="shared" si="82"/>
        <v>71.34</v>
      </c>
      <c r="H653" s="13">
        <f t="shared" si="79"/>
        <v>13.34</v>
      </c>
      <c r="I653" s="13">
        <f t="shared" si="80"/>
        <v>71.34</v>
      </c>
    </row>
    <row r="654" spans="1:9" s="30" customFormat="1" ht="12.75">
      <c r="A654" s="63">
        <v>2496</v>
      </c>
      <c r="B654" s="54" t="s">
        <v>1065</v>
      </c>
      <c r="C654" s="8" t="s">
        <v>1069</v>
      </c>
      <c r="D654" s="65" t="s">
        <v>355</v>
      </c>
      <c r="E654" s="66">
        <v>30</v>
      </c>
      <c r="F654" s="11">
        <f t="shared" si="81"/>
        <v>6.9</v>
      </c>
      <c r="G654" s="12">
        <f t="shared" si="82"/>
        <v>36.9</v>
      </c>
      <c r="H654" s="13">
        <f t="shared" si="79"/>
        <v>6.9</v>
      </c>
      <c r="I654" s="13">
        <f t="shared" si="80"/>
        <v>36.9</v>
      </c>
    </row>
    <row r="655" spans="1:9" s="30" customFormat="1" ht="25.5">
      <c r="A655" s="63">
        <v>2497</v>
      </c>
      <c r="B655" s="54" t="s">
        <v>1067</v>
      </c>
      <c r="C655" s="8" t="s">
        <v>1070</v>
      </c>
      <c r="D655" s="65" t="s">
        <v>355</v>
      </c>
      <c r="E655" s="66">
        <v>125</v>
      </c>
      <c r="F655" s="11">
        <f t="shared" si="81"/>
        <v>28.75</v>
      </c>
      <c r="G655" s="12">
        <f t="shared" si="82"/>
        <v>153.75</v>
      </c>
      <c r="H655" s="13">
        <f t="shared" si="79"/>
        <v>28.75</v>
      </c>
      <c r="I655" s="13">
        <f t="shared" si="80"/>
        <v>153.75</v>
      </c>
    </row>
    <row r="656" spans="1:9" s="30" customFormat="1" ht="12.75">
      <c r="A656" s="63">
        <v>2498</v>
      </c>
      <c r="B656" s="54" t="s">
        <v>1071</v>
      </c>
      <c r="C656" s="8" t="s">
        <v>1072</v>
      </c>
      <c r="D656" s="65" t="s">
        <v>355</v>
      </c>
      <c r="E656" s="66">
        <v>30</v>
      </c>
      <c r="F656" s="11">
        <f t="shared" si="81"/>
        <v>6.9</v>
      </c>
      <c r="G656" s="12">
        <f t="shared" si="82"/>
        <v>36.9</v>
      </c>
      <c r="H656" s="13">
        <f t="shared" si="79"/>
        <v>6.9</v>
      </c>
      <c r="I656" s="13">
        <f t="shared" si="80"/>
        <v>36.9</v>
      </c>
    </row>
    <row r="657" spans="1:9" s="30" customFormat="1" ht="12.75">
      <c r="A657" s="63">
        <v>2499</v>
      </c>
      <c r="B657" s="54" t="s">
        <v>1071</v>
      </c>
      <c r="C657" s="8" t="s">
        <v>1073</v>
      </c>
      <c r="D657" s="65" t="s">
        <v>355</v>
      </c>
      <c r="E657" s="66">
        <v>27</v>
      </c>
      <c r="F657" s="11">
        <f t="shared" si="81"/>
        <v>6.21</v>
      </c>
      <c r="G657" s="12">
        <f t="shared" si="82"/>
        <v>33.21</v>
      </c>
      <c r="H657" s="13">
        <f t="shared" si="79"/>
        <v>6.21</v>
      </c>
      <c r="I657" s="13">
        <f t="shared" si="80"/>
        <v>33.21</v>
      </c>
    </row>
    <row r="658" spans="1:9" s="30" customFormat="1" ht="12.75">
      <c r="A658" s="63">
        <v>2500</v>
      </c>
      <c r="B658" s="54" t="s">
        <v>1071</v>
      </c>
      <c r="C658" s="8" t="s">
        <v>1074</v>
      </c>
      <c r="D658" s="65" t="s">
        <v>355</v>
      </c>
      <c r="E658" s="66">
        <v>37</v>
      </c>
      <c r="F658" s="11">
        <f t="shared" si="81"/>
        <v>8.51</v>
      </c>
      <c r="G658" s="12">
        <f t="shared" si="82"/>
        <v>45.51</v>
      </c>
      <c r="H658" s="13">
        <f t="shared" si="79"/>
        <v>8.51</v>
      </c>
      <c r="I658" s="13">
        <f t="shared" si="80"/>
        <v>45.51</v>
      </c>
    </row>
    <row r="659" spans="1:9" s="30" customFormat="1" ht="12.75">
      <c r="A659" s="63">
        <v>2501</v>
      </c>
      <c r="B659" s="54" t="s">
        <v>1071</v>
      </c>
      <c r="C659" s="8" t="s">
        <v>1075</v>
      </c>
      <c r="D659" s="65" t="s">
        <v>355</v>
      </c>
      <c r="E659" s="66">
        <v>98</v>
      </c>
      <c r="F659" s="11">
        <f t="shared" si="81"/>
        <v>22.540000000000003</v>
      </c>
      <c r="G659" s="12">
        <f t="shared" si="82"/>
        <v>120.54</v>
      </c>
      <c r="H659" s="13">
        <f t="shared" si="79"/>
        <v>22.540000000000003</v>
      </c>
      <c r="I659" s="13">
        <f t="shared" si="80"/>
        <v>120.54</v>
      </c>
    </row>
    <row r="660" spans="1:9" s="30" customFormat="1" ht="12.75">
      <c r="A660" s="63">
        <v>2502</v>
      </c>
      <c r="B660" s="54" t="s">
        <v>1076</v>
      </c>
      <c r="C660" s="8" t="s">
        <v>1077</v>
      </c>
      <c r="D660" s="65" t="s">
        <v>355</v>
      </c>
      <c r="E660" s="66">
        <v>20</v>
      </c>
      <c r="F660" s="11">
        <f t="shared" si="81"/>
        <v>4.6000000000000005</v>
      </c>
      <c r="G660" s="12">
        <f t="shared" si="82"/>
        <v>24.6</v>
      </c>
      <c r="H660" s="13">
        <f t="shared" si="79"/>
        <v>4.6000000000000005</v>
      </c>
      <c r="I660" s="13">
        <f t="shared" si="80"/>
        <v>24.6</v>
      </c>
    </row>
    <row r="661" spans="1:9" s="30" customFormat="1" ht="12.75">
      <c r="A661" s="63">
        <v>2503</v>
      </c>
      <c r="B661" s="54" t="s">
        <v>1078</v>
      </c>
      <c r="C661" s="8" t="s">
        <v>1079</v>
      </c>
      <c r="D661" s="65" t="s">
        <v>355</v>
      </c>
      <c r="E661" s="66">
        <v>28</v>
      </c>
      <c r="F661" s="11">
        <f t="shared" si="81"/>
        <v>6.44</v>
      </c>
      <c r="G661" s="12">
        <f t="shared" si="82"/>
        <v>34.44</v>
      </c>
      <c r="H661" s="13">
        <f t="shared" si="79"/>
        <v>6.44</v>
      </c>
      <c r="I661" s="13">
        <f t="shared" si="80"/>
        <v>34.44</v>
      </c>
    </row>
    <row r="662" spans="1:9" s="30" customFormat="1" ht="12.75">
      <c r="A662" s="63">
        <v>2504</v>
      </c>
      <c r="B662" s="54" t="s">
        <v>1080</v>
      </c>
      <c r="C662" s="8" t="s">
        <v>1081</v>
      </c>
      <c r="D662" s="65" t="s">
        <v>355</v>
      </c>
      <c r="E662" s="66">
        <v>10</v>
      </c>
      <c r="F662" s="11">
        <f t="shared" si="81"/>
        <v>2.3000000000000003</v>
      </c>
      <c r="G662" s="12">
        <f t="shared" si="82"/>
        <v>12.3</v>
      </c>
      <c r="H662" s="13">
        <f t="shared" si="79"/>
        <v>2.3000000000000003</v>
      </c>
      <c r="I662" s="13">
        <f t="shared" si="80"/>
        <v>12.3</v>
      </c>
    </row>
    <row r="663" spans="1:9" s="30" customFormat="1" ht="12.75">
      <c r="A663" s="63">
        <v>2505</v>
      </c>
      <c r="B663" s="54" t="s">
        <v>1082</v>
      </c>
      <c r="C663" s="8" t="s">
        <v>1083</v>
      </c>
      <c r="D663" s="65" t="s">
        <v>355</v>
      </c>
      <c r="E663" s="66">
        <v>50</v>
      </c>
      <c r="F663" s="11">
        <f t="shared" si="81"/>
        <v>11.5</v>
      </c>
      <c r="G663" s="12">
        <f t="shared" si="82"/>
        <v>61.5</v>
      </c>
      <c r="H663" s="13">
        <f t="shared" si="79"/>
        <v>11.5</v>
      </c>
      <c r="I663" s="13">
        <f t="shared" si="80"/>
        <v>61.5</v>
      </c>
    </row>
    <row r="664" spans="1:9" s="30" customFormat="1" ht="12.75">
      <c r="A664" s="63">
        <v>2506</v>
      </c>
      <c r="B664" s="77" t="s">
        <v>1084</v>
      </c>
      <c r="C664" s="76" t="s">
        <v>1085</v>
      </c>
      <c r="D664" s="65" t="s">
        <v>355</v>
      </c>
      <c r="E664" s="66">
        <v>50</v>
      </c>
      <c r="F664" s="11">
        <f t="shared" si="81"/>
        <v>11.5</v>
      </c>
      <c r="G664" s="12">
        <f t="shared" si="82"/>
        <v>61.5</v>
      </c>
      <c r="H664" s="13">
        <f t="shared" si="79"/>
        <v>11.5</v>
      </c>
      <c r="I664" s="13">
        <f t="shared" si="80"/>
        <v>61.5</v>
      </c>
    </row>
    <row r="665" spans="1:9" s="30" customFormat="1" ht="12.75">
      <c r="A665" s="63">
        <v>2507</v>
      </c>
      <c r="B665" s="54" t="s">
        <v>1086</v>
      </c>
      <c r="C665" s="8" t="s">
        <v>1087</v>
      </c>
      <c r="D665" s="65" t="s">
        <v>355</v>
      </c>
      <c r="E665" s="66">
        <v>40</v>
      </c>
      <c r="F665" s="11">
        <f t="shared" si="81"/>
        <v>9.200000000000001</v>
      </c>
      <c r="G665" s="12">
        <f t="shared" si="82"/>
        <v>49.2</v>
      </c>
      <c r="H665" s="13">
        <f t="shared" si="79"/>
        <v>9.200000000000001</v>
      </c>
      <c r="I665" s="13">
        <f t="shared" si="80"/>
        <v>49.2</v>
      </c>
    </row>
    <row r="666" spans="1:9" s="30" customFormat="1" ht="12.75">
      <c r="A666" s="63">
        <v>2508</v>
      </c>
      <c r="B666" s="54" t="s">
        <v>1088</v>
      </c>
      <c r="C666" s="8" t="s">
        <v>1089</v>
      </c>
      <c r="D666" s="65" t="s">
        <v>355</v>
      </c>
      <c r="E666" s="66">
        <v>60</v>
      </c>
      <c r="F666" s="11">
        <f t="shared" si="81"/>
        <v>13.8</v>
      </c>
      <c r="G666" s="12">
        <f t="shared" si="82"/>
        <v>73.8</v>
      </c>
      <c r="H666" s="13">
        <f t="shared" si="79"/>
        <v>13.8</v>
      </c>
      <c r="I666" s="13">
        <f t="shared" si="80"/>
        <v>73.8</v>
      </c>
    </row>
    <row r="667" spans="1:9" s="30" customFormat="1" ht="12.75">
      <c r="A667" s="63">
        <v>2509</v>
      </c>
      <c r="B667" s="54" t="s">
        <v>1090</v>
      </c>
      <c r="C667" s="8" t="s">
        <v>1091</v>
      </c>
      <c r="D667" s="65" t="s">
        <v>355</v>
      </c>
      <c r="E667" s="66">
        <v>260</v>
      </c>
      <c r="F667" s="11">
        <f t="shared" si="81"/>
        <v>59.800000000000004</v>
      </c>
      <c r="G667" s="12">
        <f t="shared" si="82"/>
        <v>319.8</v>
      </c>
      <c r="H667" s="13">
        <f t="shared" si="79"/>
        <v>59.800000000000004</v>
      </c>
      <c r="I667" s="13">
        <f t="shared" si="80"/>
        <v>319.8</v>
      </c>
    </row>
    <row r="668" spans="1:9" s="30" customFormat="1" ht="12.75">
      <c r="A668" s="63">
        <v>2510</v>
      </c>
      <c r="B668" s="54" t="s">
        <v>1092</v>
      </c>
      <c r="C668" s="8" t="s">
        <v>1093</v>
      </c>
      <c r="D668" s="65" t="s">
        <v>355</v>
      </c>
      <c r="E668" s="66">
        <v>180</v>
      </c>
      <c r="F668" s="48">
        <f t="shared" si="81"/>
        <v>41.4</v>
      </c>
      <c r="G668" s="32">
        <f t="shared" si="82"/>
        <v>221.4</v>
      </c>
      <c r="H668" s="13">
        <f t="shared" si="79"/>
        <v>41.4</v>
      </c>
      <c r="I668" s="13">
        <f t="shared" si="80"/>
        <v>221.4</v>
      </c>
    </row>
    <row r="669" spans="1:9" s="30" customFormat="1" ht="12.75">
      <c r="A669" s="63">
        <v>2511</v>
      </c>
      <c r="B669" s="54" t="s">
        <v>1094</v>
      </c>
      <c r="C669" s="8" t="s">
        <v>1095</v>
      </c>
      <c r="D669" s="65" t="s">
        <v>355</v>
      </c>
      <c r="E669" s="66">
        <v>50</v>
      </c>
      <c r="F669" s="48">
        <f t="shared" si="81"/>
        <v>11.5</v>
      </c>
      <c r="G669" s="32">
        <f t="shared" si="82"/>
        <v>61.5</v>
      </c>
      <c r="H669" s="13">
        <f t="shared" si="79"/>
        <v>11.5</v>
      </c>
      <c r="I669" s="13">
        <f t="shared" si="80"/>
        <v>61.5</v>
      </c>
    </row>
    <row r="670" spans="1:9" s="18" customFormat="1" ht="15.75" customHeight="1">
      <c r="A670" s="293" t="s">
        <v>1096</v>
      </c>
      <c r="B670" s="294"/>
      <c r="C670" s="294"/>
      <c r="D670" s="294"/>
      <c r="E670" s="294"/>
      <c r="F670" s="294"/>
      <c r="G670" s="294"/>
      <c r="H670" s="294"/>
      <c r="I670" s="295"/>
    </row>
    <row r="671" spans="1:9" s="30" customFormat="1" ht="12.75">
      <c r="A671" s="6">
        <v>2512</v>
      </c>
      <c r="B671" s="54" t="s">
        <v>1097</v>
      </c>
      <c r="C671" s="8" t="s">
        <v>1098</v>
      </c>
      <c r="D671" s="9" t="s">
        <v>1099</v>
      </c>
      <c r="E671" s="10">
        <v>120</v>
      </c>
      <c r="F671" s="11">
        <f aca="true" t="shared" si="83" ref="F671:F680">E671*23%</f>
        <v>27.6</v>
      </c>
      <c r="G671" s="12">
        <f aca="true" t="shared" si="84" ref="G671:G680">E671+F671</f>
        <v>147.6</v>
      </c>
      <c r="H671" s="13">
        <f t="shared" si="79"/>
        <v>27.6</v>
      </c>
      <c r="I671" s="13">
        <f t="shared" si="80"/>
        <v>147.6</v>
      </c>
    </row>
    <row r="672" spans="1:9" s="30" customFormat="1" ht="12.75">
      <c r="A672" s="6">
        <v>2513</v>
      </c>
      <c r="B672" s="54" t="s">
        <v>1100</v>
      </c>
      <c r="C672" s="8" t="s">
        <v>1101</v>
      </c>
      <c r="D672" s="9" t="s">
        <v>1099</v>
      </c>
      <c r="E672" s="10">
        <v>300</v>
      </c>
      <c r="F672" s="11">
        <f t="shared" si="83"/>
        <v>69</v>
      </c>
      <c r="G672" s="12">
        <f t="shared" si="84"/>
        <v>369</v>
      </c>
      <c r="H672" s="13">
        <f t="shared" si="79"/>
        <v>69</v>
      </c>
      <c r="I672" s="13">
        <f t="shared" si="80"/>
        <v>369</v>
      </c>
    </row>
    <row r="673" spans="1:9" s="30" customFormat="1" ht="12.75">
      <c r="A673" s="6">
        <v>2514</v>
      </c>
      <c r="B673" s="54" t="s">
        <v>1102</v>
      </c>
      <c r="C673" s="8" t="s">
        <v>1103</v>
      </c>
      <c r="D673" s="9" t="s">
        <v>1099</v>
      </c>
      <c r="E673" s="10">
        <v>600</v>
      </c>
      <c r="F673" s="11">
        <f t="shared" si="83"/>
        <v>138</v>
      </c>
      <c r="G673" s="12">
        <f t="shared" si="84"/>
        <v>738</v>
      </c>
      <c r="H673" s="13">
        <f t="shared" si="79"/>
        <v>138</v>
      </c>
      <c r="I673" s="13">
        <f t="shared" si="80"/>
        <v>738</v>
      </c>
    </row>
    <row r="674" spans="1:9" s="30" customFormat="1" ht="12.75">
      <c r="A674" s="6">
        <v>2515</v>
      </c>
      <c r="B674" s="54" t="s">
        <v>1104</v>
      </c>
      <c r="C674" s="8" t="s">
        <v>1105</v>
      </c>
      <c r="D674" s="9" t="s">
        <v>1099</v>
      </c>
      <c r="E674" s="10">
        <v>500</v>
      </c>
      <c r="F674" s="11">
        <f t="shared" si="83"/>
        <v>115</v>
      </c>
      <c r="G674" s="12">
        <f t="shared" si="84"/>
        <v>615</v>
      </c>
      <c r="H674" s="13">
        <f t="shared" si="79"/>
        <v>115</v>
      </c>
      <c r="I674" s="13">
        <f t="shared" si="80"/>
        <v>615</v>
      </c>
    </row>
    <row r="675" spans="1:9" s="30" customFormat="1" ht="25.5">
      <c r="A675" s="6">
        <v>2516</v>
      </c>
      <c r="B675" s="54" t="s">
        <v>1106</v>
      </c>
      <c r="C675" s="8" t="s">
        <v>1107</v>
      </c>
      <c r="D675" s="9" t="s">
        <v>1099</v>
      </c>
      <c r="E675" s="10">
        <v>300</v>
      </c>
      <c r="F675" s="11">
        <f t="shared" si="83"/>
        <v>69</v>
      </c>
      <c r="G675" s="12">
        <f t="shared" si="84"/>
        <v>369</v>
      </c>
      <c r="H675" s="13">
        <f t="shared" si="79"/>
        <v>69</v>
      </c>
      <c r="I675" s="13">
        <f t="shared" si="80"/>
        <v>369</v>
      </c>
    </row>
    <row r="676" spans="1:9" s="30" customFormat="1" ht="12.75">
      <c r="A676" s="6">
        <v>2517</v>
      </c>
      <c r="B676" s="7" t="s">
        <v>1106</v>
      </c>
      <c r="C676" s="28" t="s">
        <v>1108</v>
      </c>
      <c r="D676" s="6" t="s">
        <v>1099</v>
      </c>
      <c r="E676" s="10">
        <v>550</v>
      </c>
      <c r="F676" s="11">
        <f t="shared" si="83"/>
        <v>126.5</v>
      </c>
      <c r="G676" s="12">
        <f t="shared" si="84"/>
        <v>676.5</v>
      </c>
      <c r="H676" s="13">
        <f t="shared" si="79"/>
        <v>126.5</v>
      </c>
      <c r="I676" s="13">
        <f t="shared" si="80"/>
        <v>676.5</v>
      </c>
    </row>
    <row r="677" spans="1:9" s="30" customFormat="1" ht="12.75">
      <c r="A677" s="6">
        <v>2518</v>
      </c>
      <c r="B677" s="7" t="s">
        <v>1109</v>
      </c>
      <c r="C677" s="28" t="s">
        <v>1110</v>
      </c>
      <c r="D677" s="6" t="s">
        <v>1099</v>
      </c>
      <c r="E677" s="10">
        <v>450</v>
      </c>
      <c r="F677" s="11">
        <f t="shared" si="83"/>
        <v>103.5</v>
      </c>
      <c r="G677" s="12">
        <f t="shared" si="84"/>
        <v>553.5</v>
      </c>
      <c r="H677" s="13">
        <f t="shared" si="79"/>
        <v>103.5</v>
      </c>
      <c r="I677" s="13">
        <f t="shared" si="80"/>
        <v>553.5</v>
      </c>
    </row>
    <row r="678" spans="1:9" s="30" customFormat="1" ht="12.75">
      <c r="A678" s="6">
        <v>2519</v>
      </c>
      <c r="B678" s="54" t="s">
        <v>1100</v>
      </c>
      <c r="C678" s="8" t="s">
        <v>1111</v>
      </c>
      <c r="D678" s="9" t="s">
        <v>1099</v>
      </c>
      <c r="E678" s="10">
        <v>5000</v>
      </c>
      <c r="F678" s="11">
        <f t="shared" si="83"/>
        <v>1150</v>
      </c>
      <c r="G678" s="12">
        <f t="shared" si="84"/>
        <v>6150</v>
      </c>
      <c r="H678" s="13">
        <f t="shared" si="79"/>
        <v>1150</v>
      </c>
      <c r="I678" s="13">
        <f t="shared" si="80"/>
        <v>6150</v>
      </c>
    </row>
    <row r="679" spans="1:9" s="30" customFormat="1" ht="12.75">
      <c r="A679" s="6">
        <v>2520</v>
      </c>
      <c r="B679" s="54" t="s">
        <v>1097</v>
      </c>
      <c r="C679" s="8" t="s">
        <v>1112</v>
      </c>
      <c r="D679" s="9" t="s">
        <v>1099</v>
      </c>
      <c r="E679" s="10">
        <v>200</v>
      </c>
      <c r="F679" s="11">
        <f t="shared" si="83"/>
        <v>46</v>
      </c>
      <c r="G679" s="12">
        <f t="shared" si="84"/>
        <v>246</v>
      </c>
      <c r="H679" s="13">
        <f t="shared" si="79"/>
        <v>46</v>
      </c>
      <c r="I679" s="13">
        <f t="shared" si="80"/>
        <v>246</v>
      </c>
    </row>
    <row r="680" spans="1:9" s="30" customFormat="1" ht="12.75">
      <c r="A680" s="6">
        <v>2521</v>
      </c>
      <c r="B680" s="89" t="s">
        <v>1113</v>
      </c>
      <c r="C680" s="60" t="s">
        <v>1114</v>
      </c>
      <c r="D680" s="90" t="s">
        <v>1099</v>
      </c>
      <c r="E680" s="38">
        <v>500</v>
      </c>
      <c r="F680" s="48">
        <f t="shared" si="83"/>
        <v>115</v>
      </c>
      <c r="G680" s="32">
        <f t="shared" si="84"/>
        <v>615</v>
      </c>
      <c r="H680" s="13">
        <f t="shared" si="79"/>
        <v>115</v>
      </c>
      <c r="I680" s="13">
        <f t="shared" si="80"/>
        <v>615</v>
      </c>
    </row>
    <row r="681" spans="1:9" s="18" customFormat="1" ht="15.75" customHeight="1">
      <c r="A681" s="263" t="s">
        <v>1115</v>
      </c>
      <c r="B681" s="264"/>
      <c r="C681" s="264"/>
      <c r="D681" s="264"/>
      <c r="E681" s="264"/>
      <c r="F681" s="264"/>
      <c r="G681" s="264"/>
      <c r="H681" s="264"/>
      <c r="I681" s="307"/>
    </row>
    <row r="682" spans="1:9" s="30" customFormat="1" ht="12.75">
      <c r="A682" s="6">
        <v>2522</v>
      </c>
      <c r="B682" s="54" t="s">
        <v>1116</v>
      </c>
      <c r="C682" s="8" t="s">
        <v>1117</v>
      </c>
      <c r="D682" s="9" t="s">
        <v>1118</v>
      </c>
      <c r="E682" s="10">
        <v>30</v>
      </c>
      <c r="F682" s="11">
        <f aca="true" t="shared" si="85" ref="F682:F744">E682*23%</f>
        <v>6.9</v>
      </c>
      <c r="G682" s="12">
        <f aca="true" t="shared" si="86" ref="G682:G745">E682+F682</f>
        <v>36.9</v>
      </c>
      <c r="H682" s="13">
        <f t="shared" si="79"/>
        <v>6.9</v>
      </c>
      <c r="I682" s="13">
        <f t="shared" si="80"/>
        <v>36.9</v>
      </c>
    </row>
    <row r="683" spans="1:9" s="30" customFormat="1" ht="12.75">
      <c r="A683" s="6">
        <v>2523</v>
      </c>
      <c r="B683" s="54" t="s">
        <v>1116</v>
      </c>
      <c r="C683" s="8" t="s">
        <v>1119</v>
      </c>
      <c r="D683" s="9" t="s">
        <v>1118</v>
      </c>
      <c r="E683" s="10">
        <v>90</v>
      </c>
      <c r="F683" s="11">
        <f t="shared" si="85"/>
        <v>20.7</v>
      </c>
      <c r="G683" s="12">
        <f t="shared" si="86"/>
        <v>110.7</v>
      </c>
      <c r="H683" s="13">
        <f t="shared" si="79"/>
        <v>20.7</v>
      </c>
      <c r="I683" s="13">
        <f t="shared" si="80"/>
        <v>110.7</v>
      </c>
    </row>
    <row r="684" spans="1:9" s="30" customFormat="1" ht="12.75">
      <c r="A684" s="6">
        <v>2524</v>
      </c>
      <c r="B684" s="54" t="s">
        <v>1116</v>
      </c>
      <c r="C684" s="8" t="s">
        <v>1120</v>
      </c>
      <c r="D684" s="9" t="s">
        <v>1118</v>
      </c>
      <c r="E684" s="10">
        <v>40</v>
      </c>
      <c r="F684" s="11">
        <f t="shared" si="85"/>
        <v>9.200000000000001</v>
      </c>
      <c r="G684" s="12">
        <f t="shared" si="86"/>
        <v>49.2</v>
      </c>
      <c r="H684" s="13">
        <f t="shared" si="79"/>
        <v>9.200000000000001</v>
      </c>
      <c r="I684" s="13">
        <f t="shared" si="80"/>
        <v>49.2</v>
      </c>
    </row>
    <row r="685" spans="1:9" s="30" customFormat="1" ht="12.75">
      <c r="A685" s="6">
        <v>2525</v>
      </c>
      <c r="B685" s="54" t="s">
        <v>1116</v>
      </c>
      <c r="C685" s="8" t="s">
        <v>1121</v>
      </c>
      <c r="D685" s="9" t="s">
        <v>1118</v>
      </c>
      <c r="E685" s="10">
        <v>80</v>
      </c>
      <c r="F685" s="11">
        <f t="shared" si="85"/>
        <v>18.400000000000002</v>
      </c>
      <c r="G685" s="12">
        <f t="shared" si="86"/>
        <v>98.4</v>
      </c>
      <c r="H685" s="13">
        <f t="shared" si="79"/>
        <v>18.400000000000002</v>
      </c>
      <c r="I685" s="13">
        <f t="shared" si="80"/>
        <v>98.4</v>
      </c>
    </row>
    <row r="686" spans="1:9" s="30" customFormat="1" ht="12.75">
      <c r="A686" s="6">
        <v>2526</v>
      </c>
      <c r="B686" s="54" t="s">
        <v>1116</v>
      </c>
      <c r="C686" s="8" t="s">
        <v>1122</v>
      </c>
      <c r="D686" s="9" t="s">
        <v>1118</v>
      </c>
      <c r="E686" s="10">
        <v>30</v>
      </c>
      <c r="F686" s="11">
        <f t="shared" si="85"/>
        <v>6.9</v>
      </c>
      <c r="G686" s="12">
        <f t="shared" si="86"/>
        <v>36.9</v>
      </c>
      <c r="H686" s="13">
        <f t="shared" si="79"/>
        <v>6.9</v>
      </c>
      <c r="I686" s="13">
        <f t="shared" si="80"/>
        <v>36.9</v>
      </c>
    </row>
    <row r="687" spans="1:9" s="30" customFormat="1" ht="12.75">
      <c r="A687" s="6">
        <v>2527</v>
      </c>
      <c r="B687" s="54" t="s">
        <v>1116</v>
      </c>
      <c r="C687" s="8" t="s">
        <v>1123</v>
      </c>
      <c r="D687" s="9" t="s">
        <v>1118</v>
      </c>
      <c r="E687" s="10">
        <v>25</v>
      </c>
      <c r="F687" s="11">
        <f t="shared" si="85"/>
        <v>5.75</v>
      </c>
      <c r="G687" s="12">
        <f t="shared" si="86"/>
        <v>30.75</v>
      </c>
      <c r="H687" s="13">
        <f t="shared" si="79"/>
        <v>5.75</v>
      </c>
      <c r="I687" s="13">
        <f t="shared" si="80"/>
        <v>30.75</v>
      </c>
    </row>
    <row r="688" spans="1:9" s="30" customFormat="1" ht="12.75">
      <c r="A688" s="6">
        <v>2528</v>
      </c>
      <c r="B688" s="54" t="s">
        <v>1116</v>
      </c>
      <c r="C688" s="8" t="s">
        <v>1124</v>
      </c>
      <c r="D688" s="9" t="s">
        <v>1118</v>
      </c>
      <c r="E688" s="10">
        <v>120</v>
      </c>
      <c r="F688" s="11">
        <f t="shared" si="85"/>
        <v>27.6</v>
      </c>
      <c r="G688" s="12">
        <f t="shared" si="86"/>
        <v>147.6</v>
      </c>
      <c r="H688" s="13">
        <f t="shared" si="79"/>
        <v>27.6</v>
      </c>
      <c r="I688" s="13">
        <f t="shared" si="80"/>
        <v>147.6</v>
      </c>
    </row>
    <row r="689" spans="1:9" s="30" customFormat="1" ht="12.75">
      <c r="A689" s="6">
        <v>2529</v>
      </c>
      <c r="B689" s="54" t="s">
        <v>1116</v>
      </c>
      <c r="C689" s="8" t="s">
        <v>1125</v>
      </c>
      <c r="D689" s="9" t="s">
        <v>1118</v>
      </c>
      <c r="E689" s="10">
        <v>80</v>
      </c>
      <c r="F689" s="11">
        <f t="shared" si="85"/>
        <v>18.400000000000002</v>
      </c>
      <c r="G689" s="12">
        <f t="shared" si="86"/>
        <v>98.4</v>
      </c>
      <c r="H689" s="13">
        <f t="shared" si="79"/>
        <v>18.400000000000002</v>
      </c>
      <c r="I689" s="13">
        <f t="shared" si="80"/>
        <v>98.4</v>
      </c>
    </row>
    <row r="690" spans="1:9" s="30" customFormat="1" ht="12.75">
      <c r="A690" s="6">
        <v>2530</v>
      </c>
      <c r="B690" s="54" t="s">
        <v>1116</v>
      </c>
      <c r="C690" s="8" t="s">
        <v>1126</v>
      </c>
      <c r="D690" s="9" t="s">
        <v>1118</v>
      </c>
      <c r="E690" s="10">
        <v>90</v>
      </c>
      <c r="F690" s="11">
        <f t="shared" si="85"/>
        <v>20.7</v>
      </c>
      <c r="G690" s="12">
        <f t="shared" si="86"/>
        <v>110.7</v>
      </c>
      <c r="H690" s="13">
        <f t="shared" si="79"/>
        <v>20.7</v>
      </c>
      <c r="I690" s="13">
        <f t="shared" si="80"/>
        <v>110.7</v>
      </c>
    </row>
    <row r="691" spans="1:9" s="30" customFormat="1" ht="12.75">
      <c r="A691" s="6">
        <v>2531</v>
      </c>
      <c r="B691" s="54" t="s">
        <v>1116</v>
      </c>
      <c r="C691" s="8" t="s">
        <v>1127</v>
      </c>
      <c r="D691" s="9" t="s">
        <v>1118</v>
      </c>
      <c r="E691" s="10">
        <v>120</v>
      </c>
      <c r="F691" s="11">
        <f t="shared" si="85"/>
        <v>27.6</v>
      </c>
      <c r="G691" s="12">
        <f t="shared" si="86"/>
        <v>147.6</v>
      </c>
      <c r="H691" s="13">
        <f t="shared" si="79"/>
        <v>27.6</v>
      </c>
      <c r="I691" s="13">
        <f t="shared" si="80"/>
        <v>147.6</v>
      </c>
    </row>
    <row r="692" spans="1:9" s="30" customFormat="1" ht="12.75">
      <c r="A692" s="6">
        <v>2532</v>
      </c>
      <c r="B692" s="54" t="s">
        <v>1116</v>
      </c>
      <c r="C692" s="8" t="s">
        <v>1128</v>
      </c>
      <c r="D692" s="9" t="s">
        <v>1118</v>
      </c>
      <c r="E692" s="10">
        <v>120</v>
      </c>
      <c r="F692" s="11">
        <f t="shared" si="85"/>
        <v>27.6</v>
      </c>
      <c r="G692" s="12">
        <f t="shared" si="86"/>
        <v>147.6</v>
      </c>
      <c r="H692" s="13">
        <f t="shared" si="79"/>
        <v>27.6</v>
      </c>
      <c r="I692" s="13">
        <f t="shared" si="80"/>
        <v>147.6</v>
      </c>
    </row>
    <row r="693" spans="1:9" s="30" customFormat="1" ht="12.75">
      <c r="A693" s="6">
        <v>2533</v>
      </c>
      <c r="B693" s="54" t="s">
        <v>1116</v>
      </c>
      <c r="C693" s="8" t="s">
        <v>1129</v>
      </c>
      <c r="D693" s="9" t="s">
        <v>1118</v>
      </c>
      <c r="E693" s="10">
        <v>120</v>
      </c>
      <c r="F693" s="11">
        <f t="shared" si="85"/>
        <v>27.6</v>
      </c>
      <c r="G693" s="12">
        <f t="shared" si="86"/>
        <v>147.6</v>
      </c>
      <c r="H693" s="13">
        <f t="shared" si="79"/>
        <v>27.6</v>
      </c>
      <c r="I693" s="13">
        <f t="shared" si="80"/>
        <v>147.6</v>
      </c>
    </row>
    <row r="694" spans="1:9" s="30" customFormat="1" ht="12.75">
      <c r="A694" s="6">
        <v>2534</v>
      </c>
      <c r="B694" s="54" t="s">
        <v>1116</v>
      </c>
      <c r="C694" s="8" t="s">
        <v>1130</v>
      </c>
      <c r="D694" s="9" t="s">
        <v>1118</v>
      </c>
      <c r="E694" s="10">
        <v>120</v>
      </c>
      <c r="F694" s="11">
        <f t="shared" si="85"/>
        <v>27.6</v>
      </c>
      <c r="G694" s="12">
        <f t="shared" si="86"/>
        <v>147.6</v>
      </c>
      <c r="H694" s="13">
        <f t="shared" si="79"/>
        <v>27.6</v>
      </c>
      <c r="I694" s="13">
        <f t="shared" si="80"/>
        <v>147.6</v>
      </c>
    </row>
    <row r="695" spans="1:9" s="30" customFormat="1" ht="12.75">
      <c r="A695" s="6">
        <v>2535</v>
      </c>
      <c r="B695" s="54" t="s">
        <v>1116</v>
      </c>
      <c r="C695" s="8" t="s">
        <v>1131</v>
      </c>
      <c r="D695" s="9" t="s">
        <v>1118</v>
      </c>
      <c r="E695" s="10">
        <v>120</v>
      </c>
      <c r="F695" s="11">
        <f t="shared" si="85"/>
        <v>27.6</v>
      </c>
      <c r="G695" s="12">
        <f t="shared" si="86"/>
        <v>147.6</v>
      </c>
      <c r="H695" s="13">
        <f t="shared" si="79"/>
        <v>27.6</v>
      </c>
      <c r="I695" s="13">
        <f t="shared" si="80"/>
        <v>147.6</v>
      </c>
    </row>
    <row r="696" spans="1:9" s="30" customFormat="1" ht="12.75">
      <c r="A696" s="6">
        <v>2536</v>
      </c>
      <c r="B696" s="54" t="s">
        <v>1116</v>
      </c>
      <c r="C696" s="8" t="s">
        <v>1132</v>
      </c>
      <c r="D696" s="9" t="s">
        <v>1118</v>
      </c>
      <c r="E696" s="10">
        <v>90</v>
      </c>
      <c r="F696" s="11">
        <f t="shared" si="85"/>
        <v>20.7</v>
      </c>
      <c r="G696" s="12">
        <f t="shared" si="86"/>
        <v>110.7</v>
      </c>
      <c r="H696" s="13">
        <f t="shared" si="79"/>
        <v>20.7</v>
      </c>
      <c r="I696" s="13">
        <f t="shared" si="80"/>
        <v>110.7</v>
      </c>
    </row>
    <row r="697" spans="1:9" s="30" customFormat="1" ht="12.75">
      <c r="A697" s="6">
        <v>2537</v>
      </c>
      <c r="B697" s="54" t="s">
        <v>1116</v>
      </c>
      <c r="C697" s="8" t="s">
        <v>1133</v>
      </c>
      <c r="D697" s="9" t="s">
        <v>1118</v>
      </c>
      <c r="E697" s="10">
        <v>60</v>
      </c>
      <c r="F697" s="11">
        <f t="shared" si="85"/>
        <v>13.8</v>
      </c>
      <c r="G697" s="12">
        <f t="shared" si="86"/>
        <v>73.8</v>
      </c>
      <c r="H697" s="13">
        <f t="shared" si="79"/>
        <v>13.8</v>
      </c>
      <c r="I697" s="13">
        <f t="shared" si="80"/>
        <v>73.8</v>
      </c>
    </row>
    <row r="698" spans="1:9" s="30" customFormat="1" ht="12.75">
      <c r="A698" s="6">
        <v>2538</v>
      </c>
      <c r="B698" s="77" t="s">
        <v>1134</v>
      </c>
      <c r="C698" s="91" t="s">
        <v>1135</v>
      </c>
      <c r="D698" s="9" t="s">
        <v>1118</v>
      </c>
      <c r="E698" s="68">
        <v>9</v>
      </c>
      <c r="F698" s="11">
        <f t="shared" si="85"/>
        <v>2.0700000000000003</v>
      </c>
      <c r="G698" s="12">
        <f t="shared" si="86"/>
        <v>11.07</v>
      </c>
      <c r="H698" s="13">
        <f t="shared" si="79"/>
        <v>2.0700000000000003</v>
      </c>
      <c r="I698" s="13">
        <f t="shared" si="80"/>
        <v>11.07</v>
      </c>
    </row>
    <row r="699" spans="1:9" s="30" customFormat="1" ht="12.75">
      <c r="A699" s="6">
        <v>2539</v>
      </c>
      <c r="B699" s="92" t="s">
        <v>26</v>
      </c>
      <c r="C699" s="93" t="s">
        <v>1136</v>
      </c>
      <c r="D699" s="6" t="s">
        <v>1118</v>
      </c>
      <c r="E699" s="68">
        <v>30</v>
      </c>
      <c r="F699" s="11">
        <f t="shared" si="85"/>
        <v>6.9</v>
      </c>
      <c r="G699" s="12">
        <f t="shared" si="86"/>
        <v>36.9</v>
      </c>
      <c r="H699" s="13">
        <f t="shared" si="79"/>
        <v>6.9</v>
      </c>
      <c r="I699" s="13">
        <f t="shared" si="80"/>
        <v>36.9</v>
      </c>
    </row>
    <row r="700" spans="1:9" s="30" customFormat="1" ht="12.75">
      <c r="A700" s="6">
        <v>2540</v>
      </c>
      <c r="B700" s="77" t="s">
        <v>1137</v>
      </c>
      <c r="C700" s="91" t="s">
        <v>1138</v>
      </c>
      <c r="D700" s="9" t="s">
        <v>1118</v>
      </c>
      <c r="E700" s="68">
        <v>11</v>
      </c>
      <c r="F700" s="11">
        <f t="shared" si="85"/>
        <v>2.5300000000000002</v>
      </c>
      <c r="G700" s="12">
        <f t="shared" si="86"/>
        <v>13.530000000000001</v>
      </c>
      <c r="H700" s="13">
        <f t="shared" si="79"/>
        <v>2.5300000000000002</v>
      </c>
      <c r="I700" s="13">
        <f t="shared" si="80"/>
        <v>13.530000000000001</v>
      </c>
    </row>
    <row r="701" spans="1:9" s="30" customFormat="1" ht="12.75">
      <c r="A701" s="6">
        <v>2541</v>
      </c>
      <c r="B701" s="77" t="s">
        <v>1139</v>
      </c>
      <c r="C701" s="91" t="s">
        <v>1140</v>
      </c>
      <c r="D701" s="9" t="s">
        <v>1118</v>
      </c>
      <c r="E701" s="68">
        <v>9</v>
      </c>
      <c r="F701" s="11">
        <f t="shared" si="85"/>
        <v>2.0700000000000003</v>
      </c>
      <c r="G701" s="12">
        <f t="shared" si="86"/>
        <v>11.07</v>
      </c>
      <c r="H701" s="13">
        <f aca="true" t="shared" si="87" ref="H701:H764">E701*23%</f>
        <v>2.0700000000000003</v>
      </c>
      <c r="I701" s="13">
        <f aca="true" t="shared" si="88" ref="I701:I764">E701+H701</f>
        <v>11.07</v>
      </c>
    </row>
    <row r="702" spans="1:9" s="30" customFormat="1" ht="12.75">
      <c r="A702" s="6">
        <v>2542</v>
      </c>
      <c r="B702" s="77" t="s">
        <v>1141</v>
      </c>
      <c r="C702" s="91" t="s">
        <v>1142</v>
      </c>
      <c r="D702" s="9" t="s">
        <v>1118</v>
      </c>
      <c r="E702" s="68">
        <v>6</v>
      </c>
      <c r="F702" s="11">
        <f t="shared" si="85"/>
        <v>1.3800000000000001</v>
      </c>
      <c r="G702" s="12">
        <f t="shared" si="86"/>
        <v>7.38</v>
      </c>
      <c r="H702" s="13">
        <f t="shared" si="87"/>
        <v>1.3800000000000001</v>
      </c>
      <c r="I702" s="13">
        <f t="shared" si="88"/>
        <v>7.38</v>
      </c>
    </row>
    <row r="703" spans="1:9" s="30" customFormat="1" ht="12.75">
      <c r="A703" s="6">
        <v>2543</v>
      </c>
      <c r="B703" s="77" t="s">
        <v>1143</v>
      </c>
      <c r="C703" s="91" t="s">
        <v>1144</v>
      </c>
      <c r="D703" s="9" t="s">
        <v>1118</v>
      </c>
      <c r="E703" s="68">
        <v>5</v>
      </c>
      <c r="F703" s="11">
        <f t="shared" si="85"/>
        <v>1.1500000000000001</v>
      </c>
      <c r="G703" s="12">
        <f t="shared" si="86"/>
        <v>6.15</v>
      </c>
      <c r="H703" s="13">
        <f t="shared" si="87"/>
        <v>1.1500000000000001</v>
      </c>
      <c r="I703" s="13">
        <f t="shared" si="88"/>
        <v>6.15</v>
      </c>
    </row>
    <row r="704" spans="1:9" s="30" customFormat="1" ht="12.75">
      <c r="A704" s="6">
        <v>2544</v>
      </c>
      <c r="B704" s="77" t="s">
        <v>1145</v>
      </c>
      <c r="C704" s="91" t="s">
        <v>1146</v>
      </c>
      <c r="D704" s="9" t="s">
        <v>1118</v>
      </c>
      <c r="E704" s="68">
        <v>6</v>
      </c>
      <c r="F704" s="11">
        <f t="shared" si="85"/>
        <v>1.3800000000000001</v>
      </c>
      <c r="G704" s="12">
        <f t="shared" si="86"/>
        <v>7.38</v>
      </c>
      <c r="H704" s="13">
        <f t="shared" si="87"/>
        <v>1.3800000000000001</v>
      </c>
      <c r="I704" s="13">
        <f t="shared" si="88"/>
        <v>7.38</v>
      </c>
    </row>
    <row r="705" spans="1:9" s="30" customFormat="1" ht="12.75">
      <c r="A705" s="6">
        <v>2545</v>
      </c>
      <c r="B705" s="77" t="s">
        <v>1145</v>
      </c>
      <c r="C705" s="91" t="s">
        <v>1147</v>
      </c>
      <c r="D705" s="9" t="s">
        <v>1118</v>
      </c>
      <c r="E705" s="68">
        <v>5</v>
      </c>
      <c r="F705" s="11">
        <f t="shared" si="85"/>
        <v>1.1500000000000001</v>
      </c>
      <c r="G705" s="12">
        <f t="shared" si="86"/>
        <v>6.15</v>
      </c>
      <c r="H705" s="13">
        <f t="shared" si="87"/>
        <v>1.1500000000000001</v>
      </c>
      <c r="I705" s="13">
        <f t="shared" si="88"/>
        <v>6.15</v>
      </c>
    </row>
    <row r="706" spans="1:9" s="30" customFormat="1" ht="12.75">
      <c r="A706" s="6">
        <v>2546</v>
      </c>
      <c r="B706" s="92" t="s">
        <v>1145</v>
      </c>
      <c r="C706" s="94" t="s">
        <v>1148</v>
      </c>
      <c r="D706" s="6" t="s">
        <v>1118</v>
      </c>
      <c r="E706" s="68">
        <v>6</v>
      </c>
      <c r="F706" s="11">
        <f t="shared" si="85"/>
        <v>1.3800000000000001</v>
      </c>
      <c r="G706" s="12">
        <f t="shared" si="86"/>
        <v>7.38</v>
      </c>
      <c r="H706" s="13">
        <f t="shared" si="87"/>
        <v>1.3800000000000001</v>
      </c>
      <c r="I706" s="13">
        <f t="shared" si="88"/>
        <v>7.38</v>
      </c>
    </row>
    <row r="707" spans="1:9" s="30" customFormat="1" ht="12.75">
      <c r="A707" s="6">
        <v>2547</v>
      </c>
      <c r="B707" s="77" t="s">
        <v>1145</v>
      </c>
      <c r="C707" s="91" t="s">
        <v>1149</v>
      </c>
      <c r="D707" s="9" t="s">
        <v>1118</v>
      </c>
      <c r="E707" s="68">
        <v>6</v>
      </c>
      <c r="F707" s="11">
        <f t="shared" si="85"/>
        <v>1.3800000000000001</v>
      </c>
      <c r="G707" s="12">
        <f t="shared" si="86"/>
        <v>7.38</v>
      </c>
      <c r="H707" s="13">
        <f t="shared" si="87"/>
        <v>1.3800000000000001</v>
      </c>
      <c r="I707" s="13">
        <f t="shared" si="88"/>
        <v>7.38</v>
      </c>
    </row>
    <row r="708" spans="1:9" s="30" customFormat="1" ht="12.75">
      <c r="A708" s="6">
        <v>2548</v>
      </c>
      <c r="B708" s="77">
        <v>93.22</v>
      </c>
      <c r="C708" s="91" t="s">
        <v>1150</v>
      </c>
      <c r="D708" s="9" t="s">
        <v>1118</v>
      </c>
      <c r="E708" s="68">
        <v>5</v>
      </c>
      <c r="F708" s="11">
        <f t="shared" si="85"/>
        <v>1.1500000000000001</v>
      </c>
      <c r="G708" s="12">
        <f t="shared" si="86"/>
        <v>6.15</v>
      </c>
      <c r="H708" s="13">
        <f t="shared" si="87"/>
        <v>1.1500000000000001</v>
      </c>
      <c r="I708" s="13">
        <f t="shared" si="88"/>
        <v>6.15</v>
      </c>
    </row>
    <row r="709" spans="1:9" s="30" customFormat="1" ht="12.75">
      <c r="A709" s="6">
        <v>2549</v>
      </c>
      <c r="B709" s="77" t="s">
        <v>1151</v>
      </c>
      <c r="C709" s="91" t="s">
        <v>1152</v>
      </c>
      <c r="D709" s="9" t="s">
        <v>1118</v>
      </c>
      <c r="E709" s="68">
        <v>4</v>
      </c>
      <c r="F709" s="11">
        <f t="shared" si="85"/>
        <v>0.92</v>
      </c>
      <c r="G709" s="12">
        <f t="shared" si="86"/>
        <v>4.92</v>
      </c>
      <c r="H709" s="13">
        <f t="shared" si="87"/>
        <v>0.92</v>
      </c>
      <c r="I709" s="13">
        <f t="shared" si="88"/>
        <v>4.92</v>
      </c>
    </row>
    <row r="710" spans="1:9" s="30" customFormat="1" ht="12.75">
      <c r="A710" s="6">
        <v>2550</v>
      </c>
      <c r="B710" s="77" t="s">
        <v>1153</v>
      </c>
      <c r="C710" s="91" t="s">
        <v>1154</v>
      </c>
      <c r="D710" s="9" t="s">
        <v>1118</v>
      </c>
      <c r="E710" s="68">
        <v>7</v>
      </c>
      <c r="F710" s="11">
        <f t="shared" si="85"/>
        <v>1.61</v>
      </c>
      <c r="G710" s="12">
        <f t="shared" si="86"/>
        <v>8.61</v>
      </c>
      <c r="H710" s="13">
        <f t="shared" si="87"/>
        <v>1.61</v>
      </c>
      <c r="I710" s="13">
        <f t="shared" si="88"/>
        <v>8.61</v>
      </c>
    </row>
    <row r="711" spans="1:9" s="30" customFormat="1" ht="12.75">
      <c r="A711" s="6">
        <v>2551</v>
      </c>
      <c r="B711" s="77" t="s">
        <v>1145</v>
      </c>
      <c r="C711" s="91" t="s">
        <v>1155</v>
      </c>
      <c r="D711" s="9" t="s">
        <v>1118</v>
      </c>
      <c r="E711" s="68">
        <v>5</v>
      </c>
      <c r="F711" s="11">
        <f t="shared" si="85"/>
        <v>1.1500000000000001</v>
      </c>
      <c r="G711" s="12">
        <f t="shared" si="86"/>
        <v>6.15</v>
      </c>
      <c r="H711" s="13">
        <f t="shared" si="87"/>
        <v>1.1500000000000001</v>
      </c>
      <c r="I711" s="13">
        <f t="shared" si="88"/>
        <v>6.15</v>
      </c>
    </row>
    <row r="712" spans="1:9" s="30" customFormat="1" ht="12.75">
      <c r="A712" s="6">
        <v>2552</v>
      </c>
      <c r="B712" s="77" t="s">
        <v>1145</v>
      </c>
      <c r="C712" s="91" t="s">
        <v>1156</v>
      </c>
      <c r="D712" s="9" t="s">
        <v>1118</v>
      </c>
      <c r="E712" s="68">
        <v>12</v>
      </c>
      <c r="F712" s="11">
        <f t="shared" si="85"/>
        <v>2.7600000000000002</v>
      </c>
      <c r="G712" s="12">
        <f t="shared" si="86"/>
        <v>14.76</v>
      </c>
      <c r="H712" s="13">
        <f t="shared" si="87"/>
        <v>2.7600000000000002</v>
      </c>
      <c r="I712" s="13">
        <f t="shared" si="88"/>
        <v>14.76</v>
      </c>
    </row>
    <row r="713" spans="1:9" s="30" customFormat="1" ht="12.75">
      <c r="A713" s="6">
        <v>2553</v>
      </c>
      <c r="B713" s="77" t="s">
        <v>1145</v>
      </c>
      <c r="C713" s="91" t="s">
        <v>1165</v>
      </c>
      <c r="D713" s="9" t="s">
        <v>1118</v>
      </c>
      <c r="E713" s="68">
        <v>8</v>
      </c>
      <c r="F713" s="11">
        <f t="shared" si="85"/>
        <v>1.84</v>
      </c>
      <c r="G713" s="12">
        <f t="shared" si="86"/>
        <v>9.84</v>
      </c>
      <c r="H713" s="13">
        <f t="shared" si="87"/>
        <v>1.84</v>
      </c>
      <c r="I713" s="13">
        <f t="shared" si="88"/>
        <v>9.84</v>
      </c>
    </row>
    <row r="714" spans="1:9" s="30" customFormat="1" ht="12.75">
      <c r="A714" s="6">
        <v>2554</v>
      </c>
      <c r="B714" s="77" t="s">
        <v>1145</v>
      </c>
      <c r="C714" s="91" t="s">
        <v>1166</v>
      </c>
      <c r="D714" s="9" t="s">
        <v>1118</v>
      </c>
      <c r="E714" s="68">
        <v>6</v>
      </c>
      <c r="F714" s="11">
        <f t="shared" si="85"/>
        <v>1.3800000000000001</v>
      </c>
      <c r="G714" s="12">
        <f t="shared" si="86"/>
        <v>7.38</v>
      </c>
      <c r="H714" s="13">
        <f t="shared" si="87"/>
        <v>1.3800000000000001</v>
      </c>
      <c r="I714" s="13">
        <f t="shared" si="88"/>
        <v>7.38</v>
      </c>
    </row>
    <row r="715" spans="1:9" s="30" customFormat="1" ht="12.75">
      <c r="A715" s="6">
        <v>2555</v>
      </c>
      <c r="B715" s="92" t="s">
        <v>1167</v>
      </c>
      <c r="C715" s="93" t="s">
        <v>1168</v>
      </c>
      <c r="D715" s="6" t="s">
        <v>1118</v>
      </c>
      <c r="E715" s="68">
        <v>7</v>
      </c>
      <c r="F715" s="11">
        <f t="shared" si="85"/>
        <v>1.61</v>
      </c>
      <c r="G715" s="12">
        <f t="shared" si="86"/>
        <v>8.61</v>
      </c>
      <c r="H715" s="13">
        <f t="shared" si="87"/>
        <v>1.61</v>
      </c>
      <c r="I715" s="13">
        <f t="shared" si="88"/>
        <v>8.61</v>
      </c>
    </row>
    <row r="716" spans="1:9" s="30" customFormat="1" ht="12.75">
      <c r="A716" s="6">
        <v>2556</v>
      </c>
      <c r="B716" s="77" t="s">
        <v>1169</v>
      </c>
      <c r="C716" s="91" t="s">
        <v>1170</v>
      </c>
      <c r="D716" s="9" t="s">
        <v>1118</v>
      </c>
      <c r="E716" s="68">
        <v>7</v>
      </c>
      <c r="F716" s="11">
        <f t="shared" si="85"/>
        <v>1.61</v>
      </c>
      <c r="G716" s="12">
        <f t="shared" si="86"/>
        <v>8.61</v>
      </c>
      <c r="H716" s="13">
        <f t="shared" si="87"/>
        <v>1.61</v>
      </c>
      <c r="I716" s="13">
        <f t="shared" si="88"/>
        <v>8.61</v>
      </c>
    </row>
    <row r="717" spans="1:9" s="30" customFormat="1" ht="12.75">
      <c r="A717" s="6">
        <v>2557</v>
      </c>
      <c r="B717" s="77" t="s">
        <v>1141</v>
      </c>
      <c r="C717" s="91" t="s">
        <v>1171</v>
      </c>
      <c r="D717" s="9" t="s">
        <v>1118</v>
      </c>
      <c r="E717" s="68">
        <v>20</v>
      </c>
      <c r="F717" s="11">
        <f t="shared" si="85"/>
        <v>4.6000000000000005</v>
      </c>
      <c r="G717" s="12">
        <f t="shared" si="86"/>
        <v>24.6</v>
      </c>
      <c r="H717" s="13">
        <f t="shared" si="87"/>
        <v>4.6000000000000005</v>
      </c>
      <c r="I717" s="13">
        <f t="shared" si="88"/>
        <v>24.6</v>
      </c>
    </row>
    <row r="718" spans="1:9" s="30" customFormat="1" ht="12.75">
      <c r="A718" s="6">
        <v>2558</v>
      </c>
      <c r="B718" s="77" t="s">
        <v>1134</v>
      </c>
      <c r="C718" s="91" t="s">
        <v>1172</v>
      </c>
      <c r="D718" s="9" t="s">
        <v>1118</v>
      </c>
      <c r="E718" s="68">
        <v>12</v>
      </c>
      <c r="F718" s="11">
        <f t="shared" si="85"/>
        <v>2.7600000000000002</v>
      </c>
      <c r="G718" s="12">
        <f t="shared" si="86"/>
        <v>14.76</v>
      </c>
      <c r="H718" s="13">
        <f t="shared" si="87"/>
        <v>2.7600000000000002</v>
      </c>
      <c r="I718" s="13">
        <f t="shared" si="88"/>
        <v>14.76</v>
      </c>
    </row>
    <row r="719" spans="1:9" s="30" customFormat="1" ht="12.75">
      <c r="A719" s="6">
        <v>2559</v>
      </c>
      <c r="B719" s="77" t="s">
        <v>1134</v>
      </c>
      <c r="C719" s="91" t="s">
        <v>1173</v>
      </c>
      <c r="D719" s="9" t="s">
        <v>1118</v>
      </c>
      <c r="E719" s="68">
        <v>8</v>
      </c>
      <c r="F719" s="11">
        <f t="shared" si="85"/>
        <v>1.84</v>
      </c>
      <c r="G719" s="12">
        <f t="shared" si="86"/>
        <v>9.84</v>
      </c>
      <c r="H719" s="13">
        <f t="shared" si="87"/>
        <v>1.84</v>
      </c>
      <c r="I719" s="13">
        <f t="shared" si="88"/>
        <v>9.84</v>
      </c>
    </row>
    <row r="720" spans="1:9" s="30" customFormat="1" ht="12.75">
      <c r="A720" s="6">
        <v>2560</v>
      </c>
      <c r="B720" s="77" t="s">
        <v>1134</v>
      </c>
      <c r="C720" s="91" t="s">
        <v>1174</v>
      </c>
      <c r="D720" s="9" t="s">
        <v>1118</v>
      </c>
      <c r="E720" s="68">
        <v>18</v>
      </c>
      <c r="F720" s="11">
        <f t="shared" si="85"/>
        <v>4.140000000000001</v>
      </c>
      <c r="G720" s="12">
        <f t="shared" si="86"/>
        <v>22.14</v>
      </c>
      <c r="H720" s="13">
        <f t="shared" si="87"/>
        <v>4.140000000000001</v>
      </c>
      <c r="I720" s="13">
        <f t="shared" si="88"/>
        <v>22.14</v>
      </c>
    </row>
    <row r="721" spans="1:9" s="30" customFormat="1" ht="12.75">
      <c r="A721" s="6">
        <v>2561</v>
      </c>
      <c r="B721" s="77" t="s">
        <v>1134</v>
      </c>
      <c r="C721" s="91" t="s">
        <v>1175</v>
      </c>
      <c r="D721" s="9" t="s">
        <v>1118</v>
      </c>
      <c r="E721" s="68">
        <v>12</v>
      </c>
      <c r="F721" s="11">
        <f t="shared" si="85"/>
        <v>2.7600000000000002</v>
      </c>
      <c r="G721" s="12">
        <f t="shared" si="86"/>
        <v>14.76</v>
      </c>
      <c r="H721" s="13">
        <f t="shared" si="87"/>
        <v>2.7600000000000002</v>
      </c>
      <c r="I721" s="13">
        <f t="shared" si="88"/>
        <v>14.76</v>
      </c>
    </row>
    <row r="722" spans="1:9" s="30" customFormat="1" ht="12.75">
      <c r="A722" s="6">
        <v>2562</v>
      </c>
      <c r="B722" s="92" t="s">
        <v>1176</v>
      </c>
      <c r="C722" s="93" t="s">
        <v>1177</v>
      </c>
      <c r="D722" s="6" t="s">
        <v>1118</v>
      </c>
      <c r="E722" s="68">
        <v>11</v>
      </c>
      <c r="F722" s="11">
        <f t="shared" si="85"/>
        <v>2.5300000000000002</v>
      </c>
      <c r="G722" s="12">
        <f t="shared" si="86"/>
        <v>13.530000000000001</v>
      </c>
      <c r="H722" s="13">
        <f t="shared" si="87"/>
        <v>2.5300000000000002</v>
      </c>
      <c r="I722" s="13">
        <f t="shared" si="88"/>
        <v>13.530000000000001</v>
      </c>
    </row>
    <row r="723" spans="1:9" s="30" customFormat="1" ht="12.75">
      <c r="A723" s="6">
        <v>2563</v>
      </c>
      <c r="B723" s="92" t="s">
        <v>1176</v>
      </c>
      <c r="C723" s="93" t="s">
        <v>1178</v>
      </c>
      <c r="D723" s="6" t="s">
        <v>1118</v>
      </c>
      <c r="E723" s="68">
        <v>9</v>
      </c>
      <c r="F723" s="11">
        <f t="shared" si="85"/>
        <v>2.0700000000000003</v>
      </c>
      <c r="G723" s="12">
        <f t="shared" si="86"/>
        <v>11.07</v>
      </c>
      <c r="H723" s="13">
        <f t="shared" si="87"/>
        <v>2.0700000000000003</v>
      </c>
      <c r="I723" s="13">
        <f t="shared" si="88"/>
        <v>11.07</v>
      </c>
    </row>
    <row r="724" spans="1:9" s="30" customFormat="1" ht="12.75">
      <c r="A724" s="6">
        <v>2564</v>
      </c>
      <c r="B724" s="77" t="s">
        <v>1176</v>
      </c>
      <c r="C724" s="91" t="s">
        <v>1179</v>
      </c>
      <c r="D724" s="9" t="s">
        <v>1118</v>
      </c>
      <c r="E724" s="68">
        <v>12</v>
      </c>
      <c r="F724" s="11">
        <f t="shared" si="85"/>
        <v>2.7600000000000002</v>
      </c>
      <c r="G724" s="12">
        <f t="shared" si="86"/>
        <v>14.76</v>
      </c>
      <c r="H724" s="13">
        <f t="shared" si="87"/>
        <v>2.7600000000000002</v>
      </c>
      <c r="I724" s="13">
        <f t="shared" si="88"/>
        <v>14.76</v>
      </c>
    </row>
    <row r="725" spans="1:9" s="30" customFormat="1" ht="12.75">
      <c r="A725" s="6">
        <v>2565</v>
      </c>
      <c r="B725" s="77" t="s">
        <v>1151</v>
      </c>
      <c r="C725" s="91" t="s">
        <v>1180</v>
      </c>
      <c r="D725" s="9" t="s">
        <v>1118</v>
      </c>
      <c r="E725" s="68">
        <v>7</v>
      </c>
      <c r="F725" s="11">
        <f t="shared" si="85"/>
        <v>1.61</v>
      </c>
      <c r="G725" s="12">
        <f t="shared" si="86"/>
        <v>8.61</v>
      </c>
      <c r="H725" s="13">
        <f t="shared" si="87"/>
        <v>1.61</v>
      </c>
      <c r="I725" s="13">
        <f t="shared" si="88"/>
        <v>8.61</v>
      </c>
    </row>
    <row r="726" spans="1:9" s="30" customFormat="1" ht="12.75">
      <c r="A726" s="6">
        <v>2566</v>
      </c>
      <c r="B726" s="77" t="s">
        <v>1181</v>
      </c>
      <c r="C726" s="91" t="s">
        <v>1182</v>
      </c>
      <c r="D726" s="9" t="s">
        <v>1118</v>
      </c>
      <c r="E726" s="68">
        <v>4</v>
      </c>
      <c r="F726" s="11">
        <f t="shared" si="85"/>
        <v>0.92</v>
      </c>
      <c r="G726" s="12">
        <f t="shared" si="86"/>
        <v>4.92</v>
      </c>
      <c r="H726" s="13">
        <f t="shared" si="87"/>
        <v>0.92</v>
      </c>
      <c r="I726" s="13">
        <f t="shared" si="88"/>
        <v>4.92</v>
      </c>
    </row>
    <row r="727" spans="1:9" s="30" customFormat="1" ht="12.75">
      <c r="A727" s="6">
        <v>2567</v>
      </c>
      <c r="B727" s="92" t="s">
        <v>1145</v>
      </c>
      <c r="C727" s="93" t="s">
        <v>1183</v>
      </c>
      <c r="D727" s="6" t="s">
        <v>1118</v>
      </c>
      <c r="E727" s="68">
        <v>10</v>
      </c>
      <c r="F727" s="11">
        <f t="shared" si="85"/>
        <v>2.3000000000000003</v>
      </c>
      <c r="G727" s="12">
        <f t="shared" si="86"/>
        <v>12.3</v>
      </c>
      <c r="H727" s="13">
        <f t="shared" si="87"/>
        <v>2.3000000000000003</v>
      </c>
      <c r="I727" s="13">
        <f t="shared" si="88"/>
        <v>12.3</v>
      </c>
    </row>
    <row r="728" spans="1:9" s="30" customFormat="1" ht="12.75">
      <c r="A728" s="6">
        <v>2568</v>
      </c>
      <c r="B728" s="92" t="s">
        <v>1167</v>
      </c>
      <c r="C728" s="93" t="s">
        <v>1184</v>
      </c>
      <c r="D728" s="6" t="s">
        <v>1118</v>
      </c>
      <c r="E728" s="68">
        <v>4</v>
      </c>
      <c r="F728" s="11">
        <f t="shared" si="85"/>
        <v>0.92</v>
      </c>
      <c r="G728" s="12">
        <f t="shared" si="86"/>
        <v>4.92</v>
      </c>
      <c r="H728" s="13">
        <f t="shared" si="87"/>
        <v>0.92</v>
      </c>
      <c r="I728" s="13">
        <f t="shared" si="88"/>
        <v>4.92</v>
      </c>
    </row>
    <row r="729" spans="1:9" s="30" customFormat="1" ht="12.75">
      <c r="A729" s="6">
        <v>2569</v>
      </c>
      <c r="B729" s="92" t="s">
        <v>1169</v>
      </c>
      <c r="C729" s="93" t="s">
        <v>1185</v>
      </c>
      <c r="D729" s="6" t="s">
        <v>1118</v>
      </c>
      <c r="E729" s="68">
        <v>8</v>
      </c>
      <c r="F729" s="11">
        <f t="shared" si="85"/>
        <v>1.84</v>
      </c>
      <c r="G729" s="12">
        <f t="shared" si="86"/>
        <v>9.84</v>
      </c>
      <c r="H729" s="13">
        <f t="shared" si="87"/>
        <v>1.84</v>
      </c>
      <c r="I729" s="13">
        <f t="shared" si="88"/>
        <v>9.84</v>
      </c>
    </row>
    <row r="730" spans="1:9" s="30" customFormat="1" ht="12.75">
      <c r="A730" s="6">
        <v>2570</v>
      </c>
      <c r="B730" s="77" t="s">
        <v>1145</v>
      </c>
      <c r="C730" s="91" t="s">
        <v>1186</v>
      </c>
      <c r="D730" s="9" t="s">
        <v>1118</v>
      </c>
      <c r="E730" s="68">
        <v>5</v>
      </c>
      <c r="F730" s="11">
        <f t="shared" si="85"/>
        <v>1.1500000000000001</v>
      </c>
      <c r="G730" s="12">
        <f t="shared" si="86"/>
        <v>6.15</v>
      </c>
      <c r="H730" s="13">
        <f t="shared" si="87"/>
        <v>1.1500000000000001</v>
      </c>
      <c r="I730" s="13">
        <f t="shared" si="88"/>
        <v>6.15</v>
      </c>
    </row>
    <row r="731" spans="1:9" s="30" customFormat="1" ht="12.75">
      <c r="A731" s="6">
        <v>2571</v>
      </c>
      <c r="B731" s="77" t="s">
        <v>1145</v>
      </c>
      <c r="C731" s="91" t="s">
        <v>1187</v>
      </c>
      <c r="D731" s="9" t="s">
        <v>1118</v>
      </c>
      <c r="E731" s="68">
        <v>5</v>
      </c>
      <c r="F731" s="11">
        <f t="shared" si="85"/>
        <v>1.1500000000000001</v>
      </c>
      <c r="G731" s="12">
        <f t="shared" si="86"/>
        <v>6.15</v>
      </c>
      <c r="H731" s="13">
        <f t="shared" si="87"/>
        <v>1.1500000000000001</v>
      </c>
      <c r="I731" s="13">
        <f t="shared" si="88"/>
        <v>6.15</v>
      </c>
    </row>
    <row r="732" spans="1:9" s="30" customFormat="1" ht="12.75">
      <c r="A732" s="6">
        <v>2572</v>
      </c>
      <c r="B732" s="77" t="s">
        <v>1188</v>
      </c>
      <c r="C732" s="91" t="s">
        <v>1189</v>
      </c>
      <c r="D732" s="9" t="s">
        <v>1118</v>
      </c>
      <c r="E732" s="68">
        <v>7</v>
      </c>
      <c r="F732" s="11">
        <f t="shared" si="85"/>
        <v>1.61</v>
      </c>
      <c r="G732" s="12">
        <f t="shared" si="86"/>
        <v>8.61</v>
      </c>
      <c r="H732" s="13">
        <f t="shared" si="87"/>
        <v>1.61</v>
      </c>
      <c r="I732" s="13">
        <f t="shared" si="88"/>
        <v>8.61</v>
      </c>
    </row>
    <row r="733" spans="1:9" s="30" customFormat="1" ht="12.75">
      <c r="A733" s="6">
        <v>2573</v>
      </c>
      <c r="B733" s="77" t="s">
        <v>1167</v>
      </c>
      <c r="C733" s="91" t="s">
        <v>1190</v>
      </c>
      <c r="D733" s="9" t="s">
        <v>1118</v>
      </c>
      <c r="E733" s="68">
        <v>3</v>
      </c>
      <c r="F733" s="11">
        <f t="shared" si="85"/>
        <v>0.6900000000000001</v>
      </c>
      <c r="G733" s="12">
        <f t="shared" si="86"/>
        <v>3.69</v>
      </c>
      <c r="H733" s="13">
        <f t="shared" si="87"/>
        <v>0.6900000000000001</v>
      </c>
      <c r="I733" s="13">
        <f t="shared" si="88"/>
        <v>3.69</v>
      </c>
    </row>
    <row r="734" spans="1:9" s="30" customFormat="1" ht="12.75">
      <c r="A734" s="6">
        <v>2574</v>
      </c>
      <c r="B734" s="92" t="s">
        <v>1145</v>
      </c>
      <c r="C734" s="93" t="s">
        <v>1191</v>
      </c>
      <c r="D734" s="6" t="s">
        <v>1118</v>
      </c>
      <c r="E734" s="68">
        <v>8</v>
      </c>
      <c r="F734" s="11">
        <f t="shared" si="85"/>
        <v>1.84</v>
      </c>
      <c r="G734" s="12">
        <f t="shared" si="86"/>
        <v>9.84</v>
      </c>
      <c r="H734" s="13">
        <f t="shared" si="87"/>
        <v>1.84</v>
      </c>
      <c r="I734" s="13">
        <f t="shared" si="88"/>
        <v>9.84</v>
      </c>
    </row>
    <row r="735" spans="1:9" s="30" customFormat="1" ht="12.75">
      <c r="A735" s="6">
        <v>2575</v>
      </c>
      <c r="B735" s="92" t="s">
        <v>1134</v>
      </c>
      <c r="C735" s="93" t="s">
        <v>1192</v>
      </c>
      <c r="D735" s="6" t="s">
        <v>1118</v>
      </c>
      <c r="E735" s="68">
        <v>10</v>
      </c>
      <c r="F735" s="11">
        <f t="shared" si="85"/>
        <v>2.3000000000000003</v>
      </c>
      <c r="G735" s="12">
        <f t="shared" si="86"/>
        <v>12.3</v>
      </c>
      <c r="H735" s="13">
        <f t="shared" si="87"/>
        <v>2.3000000000000003</v>
      </c>
      <c r="I735" s="13">
        <f t="shared" si="88"/>
        <v>12.3</v>
      </c>
    </row>
    <row r="736" spans="1:9" s="30" customFormat="1" ht="12.75">
      <c r="A736" s="6">
        <v>2576</v>
      </c>
      <c r="B736" s="92" t="s">
        <v>1193</v>
      </c>
      <c r="C736" s="93" t="s">
        <v>1194</v>
      </c>
      <c r="D736" s="6" t="s">
        <v>1118</v>
      </c>
      <c r="E736" s="68">
        <v>10</v>
      </c>
      <c r="F736" s="11">
        <f t="shared" si="85"/>
        <v>2.3000000000000003</v>
      </c>
      <c r="G736" s="12">
        <f t="shared" si="86"/>
        <v>12.3</v>
      </c>
      <c r="H736" s="13">
        <f t="shared" si="87"/>
        <v>2.3000000000000003</v>
      </c>
      <c r="I736" s="13">
        <f t="shared" si="88"/>
        <v>12.3</v>
      </c>
    </row>
    <row r="737" spans="1:9" s="30" customFormat="1" ht="12.75">
      <c r="A737" s="6">
        <v>2577</v>
      </c>
      <c r="B737" s="92" t="s">
        <v>1181</v>
      </c>
      <c r="C737" s="93" t="s">
        <v>1195</v>
      </c>
      <c r="D737" s="6" t="s">
        <v>1118</v>
      </c>
      <c r="E737" s="68">
        <v>30</v>
      </c>
      <c r="F737" s="11">
        <f t="shared" si="85"/>
        <v>6.9</v>
      </c>
      <c r="G737" s="12">
        <f t="shared" si="86"/>
        <v>36.9</v>
      </c>
      <c r="H737" s="13">
        <f t="shared" si="87"/>
        <v>6.9</v>
      </c>
      <c r="I737" s="13">
        <f t="shared" si="88"/>
        <v>36.9</v>
      </c>
    </row>
    <row r="738" spans="1:9" s="30" customFormat="1" ht="12.75">
      <c r="A738" s="6">
        <v>2578</v>
      </c>
      <c r="B738" s="92" t="s">
        <v>1181</v>
      </c>
      <c r="C738" s="93" t="s">
        <v>1196</v>
      </c>
      <c r="D738" s="6" t="s">
        <v>1118</v>
      </c>
      <c r="E738" s="68">
        <v>15</v>
      </c>
      <c r="F738" s="11">
        <f t="shared" si="85"/>
        <v>3.45</v>
      </c>
      <c r="G738" s="12">
        <f t="shared" si="86"/>
        <v>18.45</v>
      </c>
      <c r="H738" s="13">
        <f t="shared" si="87"/>
        <v>3.45</v>
      </c>
      <c r="I738" s="13">
        <f t="shared" si="88"/>
        <v>18.45</v>
      </c>
    </row>
    <row r="739" spans="1:9" s="30" customFormat="1" ht="12.75">
      <c r="A739" s="6">
        <v>2579</v>
      </c>
      <c r="B739" s="92" t="s">
        <v>1181</v>
      </c>
      <c r="C739" s="93" t="s">
        <v>1197</v>
      </c>
      <c r="D739" s="6" t="s">
        <v>1118</v>
      </c>
      <c r="E739" s="68">
        <v>50</v>
      </c>
      <c r="F739" s="11">
        <f t="shared" si="85"/>
        <v>11.5</v>
      </c>
      <c r="G739" s="12">
        <f t="shared" si="86"/>
        <v>61.5</v>
      </c>
      <c r="H739" s="13">
        <f t="shared" si="87"/>
        <v>11.5</v>
      </c>
      <c r="I739" s="13">
        <f t="shared" si="88"/>
        <v>61.5</v>
      </c>
    </row>
    <row r="740" spans="1:9" s="30" customFormat="1" ht="12.75">
      <c r="A740" s="6">
        <v>2580</v>
      </c>
      <c r="B740" s="92" t="s">
        <v>1181</v>
      </c>
      <c r="C740" s="93" t="s">
        <v>1198</v>
      </c>
      <c r="D740" s="6" t="s">
        <v>1118</v>
      </c>
      <c r="E740" s="68">
        <v>18</v>
      </c>
      <c r="F740" s="11">
        <f t="shared" si="85"/>
        <v>4.140000000000001</v>
      </c>
      <c r="G740" s="12">
        <f t="shared" si="86"/>
        <v>22.14</v>
      </c>
      <c r="H740" s="13">
        <f t="shared" si="87"/>
        <v>4.140000000000001</v>
      </c>
      <c r="I740" s="13">
        <f t="shared" si="88"/>
        <v>22.14</v>
      </c>
    </row>
    <row r="741" spans="1:9" s="30" customFormat="1" ht="12.75">
      <c r="A741" s="6">
        <v>2581</v>
      </c>
      <c r="B741" s="92" t="s">
        <v>1199</v>
      </c>
      <c r="C741" s="93" t="s">
        <v>1200</v>
      </c>
      <c r="D741" s="6" t="s">
        <v>1118</v>
      </c>
      <c r="E741" s="68">
        <v>7</v>
      </c>
      <c r="F741" s="11">
        <f t="shared" si="85"/>
        <v>1.61</v>
      </c>
      <c r="G741" s="12">
        <f t="shared" si="86"/>
        <v>8.61</v>
      </c>
      <c r="H741" s="13">
        <f t="shared" si="87"/>
        <v>1.61</v>
      </c>
      <c r="I741" s="13">
        <f t="shared" si="88"/>
        <v>8.61</v>
      </c>
    </row>
    <row r="742" spans="1:9" s="30" customFormat="1" ht="25.5">
      <c r="A742" s="6">
        <v>2582</v>
      </c>
      <c r="B742" s="92" t="s">
        <v>1145</v>
      </c>
      <c r="C742" s="94" t="s">
        <v>1201</v>
      </c>
      <c r="D742" s="6" t="s">
        <v>1118</v>
      </c>
      <c r="E742" s="68">
        <v>6</v>
      </c>
      <c r="F742" s="11">
        <f t="shared" si="85"/>
        <v>1.3800000000000001</v>
      </c>
      <c r="G742" s="12">
        <f t="shared" si="86"/>
        <v>7.38</v>
      </c>
      <c r="H742" s="13">
        <f t="shared" si="87"/>
        <v>1.3800000000000001</v>
      </c>
      <c r="I742" s="13">
        <f t="shared" si="88"/>
        <v>7.38</v>
      </c>
    </row>
    <row r="743" spans="1:9" s="30" customFormat="1" ht="12.75">
      <c r="A743" s="6">
        <v>2583</v>
      </c>
      <c r="B743" s="92" t="s">
        <v>1181</v>
      </c>
      <c r="C743" s="94" t="s">
        <v>1202</v>
      </c>
      <c r="D743" s="6" t="s">
        <v>1118</v>
      </c>
      <c r="E743" s="68">
        <v>6</v>
      </c>
      <c r="F743" s="11">
        <f t="shared" si="85"/>
        <v>1.3800000000000001</v>
      </c>
      <c r="G743" s="12">
        <f t="shared" si="86"/>
        <v>7.38</v>
      </c>
      <c r="H743" s="13">
        <f t="shared" si="87"/>
        <v>1.3800000000000001</v>
      </c>
      <c r="I743" s="13">
        <f t="shared" si="88"/>
        <v>7.38</v>
      </c>
    </row>
    <row r="744" spans="1:9" s="30" customFormat="1" ht="12.75">
      <c r="A744" s="6">
        <v>2584</v>
      </c>
      <c r="B744" s="92" t="s">
        <v>1151</v>
      </c>
      <c r="C744" s="94" t="s">
        <v>1203</v>
      </c>
      <c r="D744" s="6" t="s">
        <v>1118</v>
      </c>
      <c r="E744" s="68">
        <v>25</v>
      </c>
      <c r="F744" s="11">
        <f t="shared" si="85"/>
        <v>5.75</v>
      </c>
      <c r="G744" s="12">
        <f t="shared" si="86"/>
        <v>30.75</v>
      </c>
      <c r="H744" s="13">
        <f t="shared" si="87"/>
        <v>5.75</v>
      </c>
      <c r="I744" s="13">
        <f t="shared" si="88"/>
        <v>30.75</v>
      </c>
    </row>
    <row r="745" spans="1:9" s="30" customFormat="1" ht="12.75">
      <c r="A745" s="6">
        <v>2585</v>
      </c>
      <c r="B745" s="77" t="s">
        <v>1167</v>
      </c>
      <c r="C745" s="91" t="s">
        <v>1204</v>
      </c>
      <c r="D745" s="9" t="s">
        <v>1118</v>
      </c>
      <c r="E745" s="68">
        <v>8</v>
      </c>
      <c r="F745" s="11">
        <f>E745*23%</f>
        <v>1.84</v>
      </c>
      <c r="G745" s="12">
        <f t="shared" si="86"/>
        <v>9.84</v>
      </c>
      <c r="H745" s="13">
        <f t="shared" si="87"/>
        <v>1.84</v>
      </c>
      <c r="I745" s="13">
        <f t="shared" si="88"/>
        <v>9.84</v>
      </c>
    </row>
    <row r="746" spans="1:9" s="30" customFormat="1" ht="12.75">
      <c r="A746" s="6">
        <v>2586</v>
      </c>
      <c r="B746" s="77" t="s">
        <v>1205</v>
      </c>
      <c r="C746" s="91" t="s">
        <v>1206</v>
      </c>
      <c r="D746" s="9" t="s">
        <v>1118</v>
      </c>
      <c r="E746" s="68">
        <v>15</v>
      </c>
      <c r="F746" s="11">
        <f>E746*23%</f>
        <v>3.45</v>
      </c>
      <c r="G746" s="12">
        <f aca="true" t="shared" si="89" ref="G746:G790">E746+F746</f>
        <v>18.45</v>
      </c>
      <c r="H746" s="13">
        <f t="shared" si="87"/>
        <v>3.45</v>
      </c>
      <c r="I746" s="13">
        <f t="shared" si="88"/>
        <v>18.45</v>
      </c>
    </row>
    <row r="747" spans="1:9" s="30" customFormat="1" ht="12.75">
      <c r="A747" s="6">
        <v>2587</v>
      </c>
      <c r="B747" s="92" t="s">
        <v>1143</v>
      </c>
      <c r="C747" s="93" t="s">
        <v>1207</v>
      </c>
      <c r="D747" s="6" t="s">
        <v>1118</v>
      </c>
      <c r="E747" s="68">
        <v>6</v>
      </c>
      <c r="F747" s="11">
        <f>E747*23%</f>
        <v>1.3800000000000001</v>
      </c>
      <c r="G747" s="12">
        <f t="shared" si="89"/>
        <v>7.38</v>
      </c>
      <c r="H747" s="13">
        <f t="shared" si="87"/>
        <v>1.3800000000000001</v>
      </c>
      <c r="I747" s="13">
        <f t="shared" si="88"/>
        <v>7.38</v>
      </c>
    </row>
    <row r="748" spans="1:9" s="30" customFormat="1" ht="12.75">
      <c r="A748" s="6">
        <v>2588</v>
      </c>
      <c r="B748" s="92" t="s">
        <v>1143</v>
      </c>
      <c r="C748" s="93" t="s">
        <v>1208</v>
      </c>
      <c r="D748" s="6" t="s">
        <v>1118</v>
      </c>
      <c r="E748" s="68">
        <v>8</v>
      </c>
      <c r="F748" s="11">
        <f>E748*23%</f>
        <v>1.84</v>
      </c>
      <c r="G748" s="12">
        <f t="shared" si="89"/>
        <v>9.84</v>
      </c>
      <c r="H748" s="13">
        <f t="shared" si="87"/>
        <v>1.84</v>
      </c>
      <c r="I748" s="13">
        <f t="shared" si="88"/>
        <v>9.84</v>
      </c>
    </row>
    <row r="749" spans="1:9" s="30" customFormat="1" ht="12.75">
      <c r="A749" s="6">
        <v>2589</v>
      </c>
      <c r="B749" s="77" t="s">
        <v>1141</v>
      </c>
      <c r="C749" s="91" t="s">
        <v>1209</v>
      </c>
      <c r="D749" s="9" t="s">
        <v>1118</v>
      </c>
      <c r="E749" s="68">
        <v>5</v>
      </c>
      <c r="F749" s="11">
        <f aca="true" t="shared" si="90" ref="F749:F813">E749*23%</f>
        <v>1.1500000000000001</v>
      </c>
      <c r="G749" s="12">
        <f t="shared" si="89"/>
        <v>6.15</v>
      </c>
      <c r="H749" s="13">
        <f t="shared" si="87"/>
        <v>1.1500000000000001</v>
      </c>
      <c r="I749" s="13">
        <f t="shared" si="88"/>
        <v>6.15</v>
      </c>
    </row>
    <row r="750" spans="1:9" s="30" customFormat="1" ht="12.75">
      <c r="A750" s="6">
        <v>2590</v>
      </c>
      <c r="B750" s="77" t="s">
        <v>1210</v>
      </c>
      <c r="C750" s="91" t="s">
        <v>1211</v>
      </c>
      <c r="D750" s="9" t="s">
        <v>1118</v>
      </c>
      <c r="E750" s="68">
        <v>5</v>
      </c>
      <c r="F750" s="11">
        <f t="shared" si="90"/>
        <v>1.1500000000000001</v>
      </c>
      <c r="G750" s="12">
        <f t="shared" si="89"/>
        <v>6.15</v>
      </c>
      <c r="H750" s="13">
        <f t="shared" si="87"/>
        <v>1.1500000000000001</v>
      </c>
      <c r="I750" s="13">
        <f t="shared" si="88"/>
        <v>6.15</v>
      </c>
    </row>
    <row r="751" spans="1:9" s="30" customFormat="1" ht="12.75">
      <c r="A751" s="6">
        <v>2591</v>
      </c>
      <c r="B751" s="77" t="s">
        <v>1139</v>
      </c>
      <c r="C751" s="91" t="s">
        <v>1212</v>
      </c>
      <c r="D751" s="9" t="s">
        <v>1118</v>
      </c>
      <c r="E751" s="68">
        <v>6</v>
      </c>
      <c r="F751" s="11">
        <f t="shared" si="90"/>
        <v>1.3800000000000001</v>
      </c>
      <c r="G751" s="12">
        <f t="shared" si="89"/>
        <v>7.38</v>
      </c>
      <c r="H751" s="13">
        <f t="shared" si="87"/>
        <v>1.3800000000000001</v>
      </c>
      <c r="I751" s="13">
        <f t="shared" si="88"/>
        <v>7.38</v>
      </c>
    </row>
    <row r="752" spans="1:9" s="30" customFormat="1" ht="12.75">
      <c r="A752" s="6">
        <v>2592</v>
      </c>
      <c r="B752" s="92" t="s">
        <v>1213</v>
      </c>
      <c r="C752" s="93" t="s">
        <v>1214</v>
      </c>
      <c r="D752" s="6" t="s">
        <v>1118</v>
      </c>
      <c r="E752" s="68">
        <v>10</v>
      </c>
      <c r="F752" s="11">
        <f t="shared" si="90"/>
        <v>2.3000000000000003</v>
      </c>
      <c r="G752" s="12">
        <f t="shared" si="89"/>
        <v>12.3</v>
      </c>
      <c r="H752" s="13">
        <f t="shared" si="87"/>
        <v>2.3000000000000003</v>
      </c>
      <c r="I752" s="13">
        <f t="shared" si="88"/>
        <v>12.3</v>
      </c>
    </row>
    <row r="753" spans="1:9" s="30" customFormat="1" ht="12.75">
      <c r="A753" s="6">
        <v>2593</v>
      </c>
      <c r="B753" s="92" t="s">
        <v>1145</v>
      </c>
      <c r="C753" s="93" t="s">
        <v>1215</v>
      </c>
      <c r="D753" s="6" t="s">
        <v>1118</v>
      </c>
      <c r="E753" s="68">
        <v>23</v>
      </c>
      <c r="F753" s="11">
        <f t="shared" si="90"/>
        <v>5.29</v>
      </c>
      <c r="G753" s="12">
        <f t="shared" si="89"/>
        <v>28.29</v>
      </c>
      <c r="H753" s="13">
        <f t="shared" si="87"/>
        <v>5.29</v>
      </c>
      <c r="I753" s="13">
        <f t="shared" si="88"/>
        <v>28.29</v>
      </c>
    </row>
    <row r="754" spans="1:9" s="30" customFormat="1" ht="12.75">
      <c r="A754" s="6">
        <v>2594</v>
      </c>
      <c r="B754" s="77" t="s">
        <v>1188</v>
      </c>
      <c r="C754" s="91" t="s">
        <v>1216</v>
      </c>
      <c r="D754" s="9" t="s">
        <v>1118</v>
      </c>
      <c r="E754" s="68">
        <v>7</v>
      </c>
      <c r="F754" s="11">
        <f t="shared" si="90"/>
        <v>1.61</v>
      </c>
      <c r="G754" s="12">
        <f t="shared" si="89"/>
        <v>8.61</v>
      </c>
      <c r="H754" s="13">
        <f t="shared" si="87"/>
        <v>1.61</v>
      </c>
      <c r="I754" s="13">
        <f t="shared" si="88"/>
        <v>8.61</v>
      </c>
    </row>
    <row r="755" spans="1:9" s="30" customFormat="1" ht="12.75">
      <c r="A755" s="6">
        <v>2595</v>
      </c>
      <c r="B755" s="77" t="s">
        <v>1145</v>
      </c>
      <c r="C755" s="91" t="s">
        <v>1217</v>
      </c>
      <c r="D755" s="9" t="s">
        <v>1118</v>
      </c>
      <c r="E755" s="68">
        <v>6</v>
      </c>
      <c r="F755" s="11">
        <f t="shared" si="90"/>
        <v>1.3800000000000001</v>
      </c>
      <c r="G755" s="12">
        <f t="shared" si="89"/>
        <v>7.38</v>
      </c>
      <c r="H755" s="13">
        <f t="shared" si="87"/>
        <v>1.3800000000000001</v>
      </c>
      <c r="I755" s="13">
        <f t="shared" si="88"/>
        <v>7.38</v>
      </c>
    </row>
    <row r="756" spans="1:9" s="30" customFormat="1" ht="12.75">
      <c r="A756" s="6">
        <v>2596</v>
      </c>
      <c r="B756" s="77" t="s">
        <v>1145</v>
      </c>
      <c r="C756" s="91" t="s">
        <v>1218</v>
      </c>
      <c r="D756" s="9" t="s">
        <v>1118</v>
      </c>
      <c r="E756" s="68">
        <v>7</v>
      </c>
      <c r="F756" s="11">
        <f t="shared" si="90"/>
        <v>1.61</v>
      </c>
      <c r="G756" s="12">
        <f t="shared" si="89"/>
        <v>8.61</v>
      </c>
      <c r="H756" s="13">
        <f t="shared" si="87"/>
        <v>1.61</v>
      </c>
      <c r="I756" s="13">
        <f t="shared" si="88"/>
        <v>8.61</v>
      </c>
    </row>
    <row r="757" spans="1:9" s="30" customFormat="1" ht="12.75">
      <c r="A757" s="6">
        <v>2597</v>
      </c>
      <c r="B757" s="77" t="s">
        <v>1134</v>
      </c>
      <c r="C757" s="91" t="s">
        <v>1219</v>
      </c>
      <c r="D757" s="9" t="s">
        <v>1118</v>
      </c>
      <c r="E757" s="68">
        <v>25</v>
      </c>
      <c r="F757" s="11">
        <f t="shared" si="90"/>
        <v>5.75</v>
      </c>
      <c r="G757" s="12">
        <f t="shared" si="89"/>
        <v>30.75</v>
      </c>
      <c r="H757" s="13">
        <f t="shared" si="87"/>
        <v>5.75</v>
      </c>
      <c r="I757" s="13">
        <f t="shared" si="88"/>
        <v>30.75</v>
      </c>
    </row>
    <row r="758" spans="1:9" s="30" customFormat="1" ht="12.75">
      <c r="A758" s="6">
        <v>2598</v>
      </c>
      <c r="B758" s="77" t="s">
        <v>1134</v>
      </c>
      <c r="C758" s="91" t="s">
        <v>1220</v>
      </c>
      <c r="D758" s="9" t="s">
        <v>1118</v>
      </c>
      <c r="E758" s="68">
        <v>10</v>
      </c>
      <c r="F758" s="11">
        <f t="shared" si="90"/>
        <v>2.3000000000000003</v>
      </c>
      <c r="G758" s="12">
        <f t="shared" si="89"/>
        <v>12.3</v>
      </c>
      <c r="H758" s="13">
        <f t="shared" si="87"/>
        <v>2.3000000000000003</v>
      </c>
      <c r="I758" s="13">
        <f t="shared" si="88"/>
        <v>12.3</v>
      </c>
    </row>
    <row r="759" spans="1:9" s="30" customFormat="1" ht="12.75">
      <c r="A759" s="6">
        <v>2599</v>
      </c>
      <c r="B759" s="77" t="s">
        <v>1221</v>
      </c>
      <c r="C759" s="91" t="s">
        <v>1222</v>
      </c>
      <c r="D759" s="9" t="s">
        <v>1118</v>
      </c>
      <c r="E759" s="68">
        <v>10</v>
      </c>
      <c r="F759" s="11">
        <f t="shared" si="90"/>
        <v>2.3000000000000003</v>
      </c>
      <c r="G759" s="12">
        <f t="shared" si="89"/>
        <v>12.3</v>
      </c>
      <c r="H759" s="13">
        <f t="shared" si="87"/>
        <v>2.3000000000000003</v>
      </c>
      <c r="I759" s="13">
        <f t="shared" si="88"/>
        <v>12.3</v>
      </c>
    </row>
    <row r="760" spans="1:9" s="30" customFormat="1" ht="12.75">
      <c r="A760" s="6">
        <v>2600</v>
      </c>
      <c r="B760" s="77" t="s">
        <v>1223</v>
      </c>
      <c r="C760" s="91" t="s">
        <v>1224</v>
      </c>
      <c r="D760" s="9" t="s">
        <v>1118</v>
      </c>
      <c r="E760" s="68">
        <v>5</v>
      </c>
      <c r="F760" s="11">
        <f t="shared" si="90"/>
        <v>1.1500000000000001</v>
      </c>
      <c r="G760" s="12">
        <f t="shared" si="89"/>
        <v>6.15</v>
      </c>
      <c r="H760" s="13">
        <f t="shared" si="87"/>
        <v>1.1500000000000001</v>
      </c>
      <c r="I760" s="13">
        <f t="shared" si="88"/>
        <v>6.15</v>
      </c>
    </row>
    <row r="761" spans="1:9" s="30" customFormat="1" ht="12.75">
      <c r="A761" s="6">
        <v>2601</v>
      </c>
      <c r="B761" s="92" t="s">
        <v>1225</v>
      </c>
      <c r="C761" s="93" t="s">
        <v>1226</v>
      </c>
      <c r="D761" s="6" t="s">
        <v>1118</v>
      </c>
      <c r="E761" s="68">
        <v>15</v>
      </c>
      <c r="F761" s="11">
        <f t="shared" si="90"/>
        <v>3.45</v>
      </c>
      <c r="G761" s="12">
        <f t="shared" si="89"/>
        <v>18.45</v>
      </c>
      <c r="H761" s="13">
        <f t="shared" si="87"/>
        <v>3.45</v>
      </c>
      <c r="I761" s="13">
        <f t="shared" si="88"/>
        <v>18.45</v>
      </c>
    </row>
    <row r="762" spans="1:9" s="30" customFormat="1" ht="12.75">
      <c r="A762" s="6">
        <v>2602</v>
      </c>
      <c r="B762" s="92" t="s">
        <v>1227</v>
      </c>
      <c r="C762" s="93" t="s">
        <v>1228</v>
      </c>
      <c r="D762" s="6" t="s">
        <v>1118</v>
      </c>
      <c r="E762" s="68">
        <v>15</v>
      </c>
      <c r="F762" s="11">
        <f t="shared" si="90"/>
        <v>3.45</v>
      </c>
      <c r="G762" s="12">
        <f t="shared" si="89"/>
        <v>18.45</v>
      </c>
      <c r="H762" s="13">
        <f t="shared" si="87"/>
        <v>3.45</v>
      </c>
      <c r="I762" s="13">
        <f t="shared" si="88"/>
        <v>18.45</v>
      </c>
    </row>
    <row r="763" spans="1:9" s="30" customFormat="1" ht="12.75">
      <c r="A763" s="6">
        <v>2603</v>
      </c>
      <c r="B763" s="92" t="s">
        <v>1229</v>
      </c>
      <c r="C763" s="93" t="s">
        <v>1230</v>
      </c>
      <c r="D763" s="6" t="s">
        <v>1118</v>
      </c>
      <c r="E763" s="68">
        <v>15</v>
      </c>
      <c r="F763" s="11">
        <f t="shared" si="90"/>
        <v>3.45</v>
      </c>
      <c r="G763" s="12">
        <f t="shared" si="89"/>
        <v>18.45</v>
      </c>
      <c r="H763" s="13">
        <f t="shared" si="87"/>
        <v>3.45</v>
      </c>
      <c r="I763" s="13">
        <f t="shared" si="88"/>
        <v>18.45</v>
      </c>
    </row>
    <row r="764" spans="1:9" s="30" customFormat="1" ht="12.75">
      <c r="A764" s="6">
        <v>2604</v>
      </c>
      <c r="B764" s="92" t="s">
        <v>1231</v>
      </c>
      <c r="C764" s="93" t="s">
        <v>1232</v>
      </c>
      <c r="D764" s="6" t="s">
        <v>1118</v>
      </c>
      <c r="E764" s="68">
        <v>15</v>
      </c>
      <c r="F764" s="11">
        <f t="shared" si="90"/>
        <v>3.45</v>
      </c>
      <c r="G764" s="12">
        <f t="shared" si="89"/>
        <v>18.45</v>
      </c>
      <c r="H764" s="13">
        <f t="shared" si="87"/>
        <v>3.45</v>
      </c>
      <c r="I764" s="13">
        <f t="shared" si="88"/>
        <v>18.45</v>
      </c>
    </row>
    <row r="765" spans="1:9" s="30" customFormat="1" ht="12.75">
      <c r="A765" s="6">
        <v>2605</v>
      </c>
      <c r="B765" s="92" t="s">
        <v>1233</v>
      </c>
      <c r="C765" s="93" t="s">
        <v>1234</v>
      </c>
      <c r="D765" s="6" t="s">
        <v>1118</v>
      </c>
      <c r="E765" s="68">
        <v>13</v>
      </c>
      <c r="F765" s="11">
        <f t="shared" si="90"/>
        <v>2.99</v>
      </c>
      <c r="G765" s="12">
        <f t="shared" si="89"/>
        <v>15.99</v>
      </c>
      <c r="H765" s="13">
        <f aca="true" t="shared" si="91" ref="H765:H829">E765*23%</f>
        <v>2.99</v>
      </c>
      <c r="I765" s="13">
        <f aca="true" t="shared" si="92" ref="I765:I829">E765+H765</f>
        <v>15.99</v>
      </c>
    </row>
    <row r="766" spans="1:9" s="30" customFormat="1" ht="12.75">
      <c r="A766" s="6">
        <v>2606</v>
      </c>
      <c r="B766" s="92" t="s">
        <v>1167</v>
      </c>
      <c r="C766" s="93" t="s">
        <v>1235</v>
      </c>
      <c r="D766" s="6" t="s">
        <v>1118</v>
      </c>
      <c r="E766" s="68">
        <v>5</v>
      </c>
      <c r="F766" s="11">
        <f t="shared" si="90"/>
        <v>1.1500000000000001</v>
      </c>
      <c r="G766" s="12">
        <f t="shared" si="89"/>
        <v>6.15</v>
      </c>
      <c r="H766" s="13">
        <f t="shared" si="91"/>
        <v>1.1500000000000001</v>
      </c>
      <c r="I766" s="13">
        <f t="shared" si="92"/>
        <v>6.15</v>
      </c>
    </row>
    <row r="767" spans="1:9" s="30" customFormat="1" ht="12.75">
      <c r="A767" s="6">
        <v>2607</v>
      </c>
      <c r="B767" s="77" t="s">
        <v>1139</v>
      </c>
      <c r="C767" s="91" t="s">
        <v>1236</v>
      </c>
      <c r="D767" s="9" t="s">
        <v>1118</v>
      </c>
      <c r="E767" s="68">
        <v>8</v>
      </c>
      <c r="F767" s="11">
        <f t="shared" si="90"/>
        <v>1.84</v>
      </c>
      <c r="G767" s="12">
        <f t="shared" si="89"/>
        <v>9.84</v>
      </c>
      <c r="H767" s="13">
        <f t="shared" si="91"/>
        <v>1.84</v>
      </c>
      <c r="I767" s="13">
        <f t="shared" si="92"/>
        <v>9.84</v>
      </c>
    </row>
    <row r="768" spans="1:9" s="30" customFormat="1" ht="12.75">
      <c r="A768" s="6">
        <v>2608</v>
      </c>
      <c r="B768" s="77" t="s">
        <v>1237</v>
      </c>
      <c r="C768" s="91" t="s">
        <v>1238</v>
      </c>
      <c r="D768" s="9" t="s">
        <v>1118</v>
      </c>
      <c r="E768" s="68">
        <v>6</v>
      </c>
      <c r="F768" s="11">
        <f t="shared" si="90"/>
        <v>1.3800000000000001</v>
      </c>
      <c r="G768" s="12">
        <f t="shared" si="89"/>
        <v>7.38</v>
      </c>
      <c r="H768" s="13">
        <f t="shared" si="91"/>
        <v>1.3800000000000001</v>
      </c>
      <c r="I768" s="13">
        <f t="shared" si="92"/>
        <v>7.38</v>
      </c>
    </row>
    <row r="769" spans="1:9" s="30" customFormat="1" ht="12.75">
      <c r="A769" s="6">
        <v>2609</v>
      </c>
      <c r="B769" s="77" t="s">
        <v>1239</v>
      </c>
      <c r="C769" s="91" t="s">
        <v>1240</v>
      </c>
      <c r="D769" s="9" t="s">
        <v>1118</v>
      </c>
      <c r="E769" s="68">
        <v>10</v>
      </c>
      <c r="F769" s="11">
        <f t="shared" si="90"/>
        <v>2.3000000000000003</v>
      </c>
      <c r="G769" s="12">
        <f t="shared" si="89"/>
        <v>12.3</v>
      </c>
      <c r="H769" s="13">
        <f t="shared" si="91"/>
        <v>2.3000000000000003</v>
      </c>
      <c r="I769" s="13">
        <f t="shared" si="92"/>
        <v>12.3</v>
      </c>
    </row>
    <row r="770" spans="1:9" s="30" customFormat="1" ht="12.75">
      <c r="A770" s="6">
        <v>2610</v>
      </c>
      <c r="B770" s="92" t="s">
        <v>1241</v>
      </c>
      <c r="C770" s="93" t="s">
        <v>1242</v>
      </c>
      <c r="D770" s="6" t="s">
        <v>1118</v>
      </c>
      <c r="E770" s="68">
        <v>8</v>
      </c>
      <c r="F770" s="11">
        <f t="shared" si="90"/>
        <v>1.84</v>
      </c>
      <c r="G770" s="12">
        <f t="shared" si="89"/>
        <v>9.84</v>
      </c>
      <c r="H770" s="13">
        <f t="shared" si="91"/>
        <v>1.84</v>
      </c>
      <c r="I770" s="13">
        <f t="shared" si="92"/>
        <v>9.84</v>
      </c>
    </row>
    <row r="771" spans="1:9" s="30" customFormat="1" ht="12.75">
      <c r="A771" s="6">
        <v>2611</v>
      </c>
      <c r="B771" s="92" t="s">
        <v>1243</v>
      </c>
      <c r="C771" s="93" t="s">
        <v>1244</v>
      </c>
      <c r="D771" s="6" t="s">
        <v>1118</v>
      </c>
      <c r="E771" s="68">
        <v>8</v>
      </c>
      <c r="F771" s="11">
        <f t="shared" si="90"/>
        <v>1.84</v>
      </c>
      <c r="G771" s="12">
        <f t="shared" si="89"/>
        <v>9.84</v>
      </c>
      <c r="H771" s="13">
        <f t="shared" si="91"/>
        <v>1.84</v>
      </c>
      <c r="I771" s="13">
        <f t="shared" si="92"/>
        <v>9.84</v>
      </c>
    </row>
    <row r="772" spans="1:9" s="30" customFormat="1" ht="12.75">
      <c r="A772" s="6">
        <v>2612</v>
      </c>
      <c r="B772" s="92" t="s">
        <v>1199</v>
      </c>
      <c r="C772" s="93" t="s">
        <v>1245</v>
      </c>
      <c r="D772" s="6" t="s">
        <v>1118</v>
      </c>
      <c r="E772" s="68">
        <v>8</v>
      </c>
      <c r="F772" s="11">
        <f t="shared" si="90"/>
        <v>1.84</v>
      </c>
      <c r="G772" s="12">
        <f t="shared" si="89"/>
        <v>9.84</v>
      </c>
      <c r="H772" s="13">
        <f t="shared" si="91"/>
        <v>1.84</v>
      </c>
      <c r="I772" s="13">
        <f t="shared" si="92"/>
        <v>9.84</v>
      </c>
    </row>
    <row r="773" spans="1:9" s="30" customFormat="1" ht="12.75">
      <c r="A773" s="6">
        <v>2613</v>
      </c>
      <c r="B773" s="77" t="s">
        <v>26</v>
      </c>
      <c r="C773" s="64" t="s">
        <v>1246</v>
      </c>
      <c r="D773" s="9" t="s">
        <v>1118</v>
      </c>
      <c r="E773" s="68">
        <v>15</v>
      </c>
      <c r="F773" s="11">
        <f t="shared" si="90"/>
        <v>3.45</v>
      </c>
      <c r="G773" s="12">
        <f t="shared" si="89"/>
        <v>18.45</v>
      </c>
      <c r="H773" s="13">
        <f t="shared" si="91"/>
        <v>3.45</v>
      </c>
      <c r="I773" s="13">
        <f t="shared" si="92"/>
        <v>18.45</v>
      </c>
    </row>
    <row r="774" spans="1:9" s="30" customFormat="1" ht="25.5">
      <c r="A774" s="6">
        <v>2614</v>
      </c>
      <c r="B774" s="77" t="s">
        <v>1247</v>
      </c>
      <c r="C774" s="64" t="s">
        <v>1248</v>
      </c>
      <c r="D774" s="9" t="s">
        <v>1118</v>
      </c>
      <c r="E774" s="68">
        <v>35</v>
      </c>
      <c r="F774" s="11">
        <f t="shared" si="90"/>
        <v>8.05</v>
      </c>
      <c r="G774" s="12">
        <f t="shared" si="89"/>
        <v>43.05</v>
      </c>
      <c r="H774" s="13">
        <f t="shared" si="91"/>
        <v>8.05</v>
      </c>
      <c r="I774" s="13">
        <f t="shared" si="92"/>
        <v>43.05</v>
      </c>
    </row>
    <row r="775" spans="1:9" s="30" customFormat="1" ht="25.5">
      <c r="A775" s="6">
        <v>2615</v>
      </c>
      <c r="B775" s="77" t="s">
        <v>1247</v>
      </c>
      <c r="C775" s="64" t="s">
        <v>1249</v>
      </c>
      <c r="D775" s="9" t="s">
        <v>1118</v>
      </c>
      <c r="E775" s="68">
        <v>120</v>
      </c>
      <c r="F775" s="11">
        <f t="shared" si="90"/>
        <v>27.6</v>
      </c>
      <c r="G775" s="12">
        <f t="shared" si="89"/>
        <v>147.6</v>
      </c>
      <c r="H775" s="13">
        <f t="shared" si="91"/>
        <v>27.6</v>
      </c>
      <c r="I775" s="13">
        <f t="shared" si="92"/>
        <v>147.6</v>
      </c>
    </row>
    <row r="776" spans="1:9" s="30" customFormat="1" ht="25.5">
      <c r="A776" s="6">
        <v>2616</v>
      </c>
      <c r="B776" s="77" t="s">
        <v>1247</v>
      </c>
      <c r="C776" s="64" t="s">
        <v>1250</v>
      </c>
      <c r="D776" s="9" t="s">
        <v>1118</v>
      </c>
      <c r="E776" s="68">
        <v>35</v>
      </c>
      <c r="F776" s="11">
        <f t="shared" si="90"/>
        <v>8.05</v>
      </c>
      <c r="G776" s="12">
        <f t="shared" si="89"/>
        <v>43.05</v>
      </c>
      <c r="H776" s="13">
        <f t="shared" si="91"/>
        <v>8.05</v>
      </c>
      <c r="I776" s="13">
        <f t="shared" si="92"/>
        <v>43.05</v>
      </c>
    </row>
    <row r="777" spans="1:9" s="30" customFormat="1" ht="25.5">
      <c r="A777" s="6">
        <v>2617</v>
      </c>
      <c r="B777" s="77" t="s">
        <v>1247</v>
      </c>
      <c r="C777" s="64" t="s">
        <v>1251</v>
      </c>
      <c r="D777" s="9" t="s">
        <v>1118</v>
      </c>
      <c r="E777" s="68">
        <v>120</v>
      </c>
      <c r="F777" s="11">
        <f t="shared" si="90"/>
        <v>27.6</v>
      </c>
      <c r="G777" s="12">
        <f t="shared" si="89"/>
        <v>147.6</v>
      </c>
      <c r="H777" s="13">
        <f t="shared" si="91"/>
        <v>27.6</v>
      </c>
      <c r="I777" s="13">
        <f t="shared" si="92"/>
        <v>147.6</v>
      </c>
    </row>
    <row r="778" spans="1:9" s="30" customFormat="1" ht="12.75">
      <c r="A778" s="6">
        <v>2618</v>
      </c>
      <c r="B778" s="77" t="s">
        <v>1247</v>
      </c>
      <c r="C778" s="64" t="s">
        <v>1252</v>
      </c>
      <c r="D778" s="9" t="s">
        <v>1118</v>
      </c>
      <c r="E778" s="68">
        <v>8.13</v>
      </c>
      <c r="F778" s="11">
        <f t="shared" si="90"/>
        <v>1.8699000000000003</v>
      </c>
      <c r="G778" s="12">
        <f t="shared" si="89"/>
        <v>9.9999</v>
      </c>
      <c r="H778" s="13">
        <f t="shared" si="91"/>
        <v>1.8699000000000003</v>
      </c>
      <c r="I778" s="13">
        <f t="shared" si="92"/>
        <v>9.9999</v>
      </c>
    </row>
    <row r="779" spans="1:9" s="30" customFormat="1" ht="12.75">
      <c r="A779" s="6">
        <v>2619</v>
      </c>
      <c r="B779" s="77" t="s">
        <v>1247</v>
      </c>
      <c r="C779" s="64" t="s">
        <v>1253</v>
      </c>
      <c r="D779" s="9" t="s">
        <v>1118</v>
      </c>
      <c r="E779" s="68">
        <v>100</v>
      </c>
      <c r="F779" s="11">
        <f t="shared" si="90"/>
        <v>23</v>
      </c>
      <c r="G779" s="12">
        <f t="shared" si="89"/>
        <v>123</v>
      </c>
      <c r="H779" s="13">
        <f t="shared" si="91"/>
        <v>23</v>
      </c>
      <c r="I779" s="13">
        <f t="shared" si="92"/>
        <v>123</v>
      </c>
    </row>
    <row r="780" spans="1:9" s="30" customFormat="1" ht="25.5">
      <c r="A780" s="6">
        <v>2620</v>
      </c>
      <c r="B780" s="77" t="s">
        <v>1247</v>
      </c>
      <c r="C780" s="64" t="s">
        <v>1254</v>
      </c>
      <c r="D780" s="9" t="s">
        <v>1118</v>
      </c>
      <c r="E780" s="68">
        <v>60</v>
      </c>
      <c r="F780" s="11">
        <f t="shared" si="90"/>
        <v>13.8</v>
      </c>
      <c r="G780" s="12">
        <f t="shared" si="89"/>
        <v>73.8</v>
      </c>
      <c r="H780" s="13">
        <f t="shared" si="91"/>
        <v>13.8</v>
      </c>
      <c r="I780" s="13">
        <f t="shared" si="92"/>
        <v>73.8</v>
      </c>
    </row>
    <row r="781" spans="1:9" s="30" customFormat="1" ht="25.5">
      <c r="A781" s="6">
        <v>2621</v>
      </c>
      <c r="B781" s="77" t="s">
        <v>1247</v>
      </c>
      <c r="C781" s="64" t="s">
        <v>1255</v>
      </c>
      <c r="D781" s="9" t="s">
        <v>1118</v>
      </c>
      <c r="E781" s="68">
        <v>160</v>
      </c>
      <c r="F781" s="11">
        <f t="shared" si="90"/>
        <v>36.800000000000004</v>
      </c>
      <c r="G781" s="12">
        <f t="shared" si="89"/>
        <v>196.8</v>
      </c>
      <c r="H781" s="13">
        <f t="shared" si="91"/>
        <v>36.800000000000004</v>
      </c>
      <c r="I781" s="13">
        <f t="shared" si="92"/>
        <v>196.8</v>
      </c>
    </row>
    <row r="782" spans="1:9" s="30" customFormat="1" ht="12.75">
      <c r="A782" s="6">
        <v>2622</v>
      </c>
      <c r="B782" s="77" t="s">
        <v>1247</v>
      </c>
      <c r="C782" s="64" t="s">
        <v>1256</v>
      </c>
      <c r="D782" s="9" t="s">
        <v>1118</v>
      </c>
      <c r="E782" s="68">
        <v>15</v>
      </c>
      <c r="F782" s="11">
        <f t="shared" si="90"/>
        <v>3.45</v>
      </c>
      <c r="G782" s="12">
        <f t="shared" si="89"/>
        <v>18.45</v>
      </c>
      <c r="H782" s="13">
        <f t="shared" si="91"/>
        <v>3.45</v>
      </c>
      <c r="I782" s="13">
        <f t="shared" si="92"/>
        <v>18.45</v>
      </c>
    </row>
    <row r="783" spans="1:9" s="30" customFormat="1" ht="12.75">
      <c r="A783" s="6">
        <v>2623</v>
      </c>
      <c r="B783" s="77" t="s">
        <v>1247</v>
      </c>
      <c r="C783" s="64" t="s">
        <v>1257</v>
      </c>
      <c r="D783" s="9" t="s">
        <v>1118</v>
      </c>
      <c r="E783" s="68">
        <v>50</v>
      </c>
      <c r="F783" s="11">
        <f t="shared" si="90"/>
        <v>11.5</v>
      </c>
      <c r="G783" s="12">
        <f t="shared" si="89"/>
        <v>61.5</v>
      </c>
      <c r="H783" s="13">
        <f t="shared" si="91"/>
        <v>11.5</v>
      </c>
      <c r="I783" s="13">
        <f t="shared" si="92"/>
        <v>61.5</v>
      </c>
    </row>
    <row r="784" spans="1:9" s="30" customFormat="1" ht="12.75">
      <c r="A784" s="6">
        <v>2624</v>
      </c>
      <c r="B784" s="77" t="s">
        <v>1247</v>
      </c>
      <c r="C784" s="64" t="s">
        <v>1258</v>
      </c>
      <c r="D784" s="9" t="s">
        <v>1118</v>
      </c>
      <c r="E784" s="68">
        <v>18</v>
      </c>
      <c r="F784" s="11">
        <f t="shared" si="90"/>
        <v>4.140000000000001</v>
      </c>
      <c r="G784" s="12">
        <f t="shared" si="89"/>
        <v>22.14</v>
      </c>
      <c r="H784" s="13">
        <f t="shared" si="91"/>
        <v>4.140000000000001</v>
      </c>
      <c r="I784" s="13">
        <f t="shared" si="92"/>
        <v>22.14</v>
      </c>
    </row>
    <row r="785" spans="1:9" s="30" customFormat="1" ht="12.75">
      <c r="A785" s="6">
        <v>2625</v>
      </c>
      <c r="B785" s="77" t="s">
        <v>1247</v>
      </c>
      <c r="C785" s="64" t="s">
        <v>1259</v>
      </c>
      <c r="D785" s="9" t="s">
        <v>1118</v>
      </c>
      <c r="E785" s="68">
        <v>120</v>
      </c>
      <c r="F785" s="11">
        <f t="shared" si="90"/>
        <v>27.6</v>
      </c>
      <c r="G785" s="12">
        <f t="shared" si="89"/>
        <v>147.6</v>
      </c>
      <c r="H785" s="13">
        <f t="shared" si="91"/>
        <v>27.6</v>
      </c>
      <c r="I785" s="13">
        <f t="shared" si="92"/>
        <v>147.6</v>
      </c>
    </row>
    <row r="786" spans="1:9" s="30" customFormat="1" ht="12.75">
      <c r="A786" s="6">
        <v>2626</v>
      </c>
      <c r="B786" s="77" t="s">
        <v>1247</v>
      </c>
      <c r="C786" s="64" t="s">
        <v>1260</v>
      </c>
      <c r="D786" s="9" t="s">
        <v>1118</v>
      </c>
      <c r="E786" s="68">
        <v>7</v>
      </c>
      <c r="F786" s="11">
        <f t="shared" si="90"/>
        <v>1.61</v>
      </c>
      <c r="G786" s="12">
        <f t="shared" si="89"/>
        <v>8.61</v>
      </c>
      <c r="H786" s="13">
        <f t="shared" si="91"/>
        <v>1.61</v>
      </c>
      <c r="I786" s="13">
        <f t="shared" si="92"/>
        <v>8.61</v>
      </c>
    </row>
    <row r="787" spans="1:9" s="30" customFormat="1" ht="25.5">
      <c r="A787" s="6">
        <v>2627</v>
      </c>
      <c r="B787" s="77" t="s">
        <v>1247</v>
      </c>
      <c r="C787" s="64" t="s">
        <v>1261</v>
      </c>
      <c r="D787" s="9" t="s">
        <v>1118</v>
      </c>
      <c r="E787" s="68">
        <v>70</v>
      </c>
      <c r="F787" s="11">
        <f t="shared" si="90"/>
        <v>16.1</v>
      </c>
      <c r="G787" s="12">
        <f t="shared" si="89"/>
        <v>86.1</v>
      </c>
      <c r="H787" s="13">
        <f t="shared" si="91"/>
        <v>16.1</v>
      </c>
      <c r="I787" s="13">
        <f t="shared" si="92"/>
        <v>86.1</v>
      </c>
    </row>
    <row r="788" spans="1:9" s="30" customFormat="1" ht="12.75">
      <c r="A788" s="6">
        <v>2628</v>
      </c>
      <c r="B788" s="77" t="s">
        <v>1247</v>
      </c>
      <c r="C788" s="64" t="s">
        <v>1262</v>
      </c>
      <c r="D788" s="9" t="s">
        <v>1118</v>
      </c>
      <c r="E788" s="68">
        <v>35</v>
      </c>
      <c r="F788" s="11">
        <f t="shared" si="90"/>
        <v>8.05</v>
      </c>
      <c r="G788" s="12">
        <f t="shared" si="89"/>
        <v>43.05</v>
      </c>
      <c r="H788" s="13">
        <f t="shared" si="91"/>
        <v>8.05</v>
      </c>
      <c r="I788" s="13">
        <f t="shared" si="92"/>
        <v>43.05</v>
      </c>
    </row>
    <row r="789" spans="1:9" s="30" customFormat="1" ht="12.75">
      <c r="A789" s="6">
        <v>2629</v>
      </c>
      <c r="B789" s="77" t="s">
        <v>1247</v>
      </c>
      <c r="C789" s="64" t="s">
        <v>1263</v>
      </c>
      <c r="D789" s="9" t="s">
        <v>1118</v>
      </c>
      <c r="E789" s="68">
        <v>50</v>
      </c>
      <c r="F789" s="11">
        <f t="shared" si="90"/>
        <v>11.5</v>
      </c>
      <c r="G789" s="12">
        <f t="shared" si="89"/>
        <v>61.5</v>
      </c>
      <c r="H789" s="13">
        <f t="shared" si="91"/>
        <v>11.5</v>
      </c>
      <c r="I789" s="13">
        <f t="shared" si="92"/>
        <v>61.5</v>
      </c>
    </row>
    <row r="790" spans="1:9" s="30" customFormat="1" ht="12.75">
      <c r="A790" s="6">
        <v>2988</v>
      </c>
      <c r="B790" s="77" t="s">
        <v>1137</v>
      </c>
      <c r="C790" s="64" t="s">
        <v>1776</v>
      </c>
      <c r="D790" s="9" t="s">
        <v>1118</v>
      </c>
      <c r="E790" s="68">
        <v>16</v>
      </c>
      <c r="F790" s="71">
        <f t="shared" si="90"/>
        <v>3.68</v>
      </c>
      <c r="G790" s="72">
        <f t="shared" si="89"/>
        <v>19.68</v>
      </c>
      <c r="H790" s="13">
        <f t="shared" si="91"/>
        <v>3.68</v>
      </c>
      <c r="I790" s="13">
        <f t="shared" si="92"/>
        <v>19.68</v>
      </c>
    </row>
    <row r="791" spans="1:9" s="18" customFormat="1" ht="15.75" customHeight="1">
      <c r="A791" s="293" t="s">
        <v>1264</v>
      </c>
      <c r="B791" s="294"/>
      <c r="C791" s="294"/>
      <c r="D791" s="294"/>
      <c r="E791" s="294"/>
      <c r="F791" s="294"/>
      <c r="G791" s="294"/>
      <c r="H791" s="294"/>
      <c r="I791" s="295"/>
    </row>
    <row r="792" spans="1:9" s="30" customFormat="1" ht="12.75">
      <c r="A792" s="6">
        <v>2630</v>
      </c>
      <c r="B792" s="77" t="s">
        <v>1265</v>
      </c>
      <c r="C792" s="8" t="s">
        <v>1266</v>
      </c>
      <c r="D792" s="9" t="s">
        <v>1267</v>
      </c>
      <c r="E792" s="68">
        <v>3000</v>
      </c>
      <c r="F792" s="11">
        <f t="shared" si="90"/>
        <v>690</v>
      </c>
      <c r="G792" s="12">
        <f>E792+F792</f>
        <v>3690</v>
      </c>
      <c r="H792" s="13">
        <f t="shared" si="91"/>
        <v>690</v>
      </c>
      <c r="I792" s="13">
        <f t="shared" si="92"/>
        <v>3690</v>
      </c>
    </row>
    <row r="793" spans="1:9" s="18" customFormat="1" ht="15.75" customHeight="1">
      <c r="A793" s="263" t="s">
        <v>1268</v>
      </c>
      <c r="B793" s="264"/>
      <c r="C793" s="264"/>
      <c r="D793" s="264"/>
      <c r="E793" s="264"/>
      <c r="F793" s="264"/>
      <c r="G793" s="264"/>
      <c r="H793" s="264"/>
      <c r="I793" s="307"/>
    </row>
    <row r="794" spans="1:9" s="30" customFormat="1" ht="12.75">
      <c r="A794" s="6">
        <v>2631</v>
      </c>
      <c r="B794" s="7" t="s">
        <v>1269</v>
      </c>
      <c r="C794" s="28" t="s">
        <v>1270</v>
      </c>
      <c r="D794" s="6" t="s">
        <v>1271</v>
      </c>
      <c r="E794" s="10">
        <v>80</v>
      </c>
      <c r="F794" s="48"/>
      <c r="G794" s="32"/>
      <c r="H794" s="13">
        <f t="shared" si="91"/>
        <v>18.400000000000002</v>
      </c>
      <c r="I794" s="13">
        <f t="shared" si="92"/>
        <v>98.4</v>
      </c>
    </row>
    <row r="795" spans="1:9" s="30" customFormat="1" ht="12.75">
      <c r="A795" s="6">
        <v>2632</v>
      </c>
      <c r="B795" s="77" t="s">
        <v>1272</v>
      </c>
      <c r="C795" s="8" t="s">
        <v>1273</v>
      </c>
      <c r="D795" s="9" t="s">
        <v>1271</v>
      </c>
      <c r="E795" s="68">
        <v>80</v>
      </c>
      <c r="F795" s="48"/>
      <c r="G795" s="32"/>
      <c r="H795" s="13">
        <f t="shared" si="91"/>
        <v>18.400000000000002</v>
      </c>
      <c r="I795" s="13">
        <f t="shared" si="92"/>
        <v>98.4</v>
      </c>
    </row>
    <row r="796" spans="1:9" s="18" customFormat="1" ht="15.75" customHeight="1">
      <c r="A796" s="268" t="s">
        <v>1274</v>
      </c>
      <c r="B796" s="269"/>
      <c r="C796" s="269"/>
      <c r="D796" s="269"/>
      <c r="E796" s="269"/>
      <c r="F796" s="269"/>
      <c r="G796" s="269"/>
      <c r="H796" s="269"/>
      <c r="I796" s="308"/>
    </row>
    <row r="797" spans="1:9" s="30" customFormat="1" ht="12.75">
      <c r="A797" s="6">
        <v>2633</v>
      </c>
      <c r="B797" s="7" t="s">
        <v>1275</v>
      </c>
      <c r="C797" s="28" t="s">
        <v>1276</v>
      </c>
      <c r="D797" s="6" t="s">
        <v>1277</v>
      </c>
      <c r="E797" s="10">
        <v>60</v>
      </c>
      <c r="F797" s="11">
        <f t="shared" si="90"/>
        <v>13.8</v>
      </c>
      <c r="G797" s="12">
        <f aca="true" t="shared" si="93" ref="G797:G838">E797+F797</f>
        <v>73.8</v>
      </c>
      <c r="H797" s="13">
        <f t="shared" si="91"/>
        <v>13.8</v>
      </c>
      <c r="I797" s="13">
        <f t="shared" si="92"/>
        <v>73.8</v>
      </c>
    </row>
    <row r="798" spans="1:9" s="30" customFormat="1" ht="12.75">
      <c r="A798" s="6">
        <v>2634</v>
      </c>
      <c r="B798" s="7" t="s">
        <v>1278</v>
      </c>
      <c r="C798" s="28" t="s">
        <v>1279</v>
      </c>
      <c r="D798" s="6" t="s">
        <v>1277</v>
      </c>
      <c r="E798" s="10">
        <v>100</v>
      </c>
      <c r="F798" s="11">
        <f t="shared" si="90"/>
        <v>23</v>
      </c>
      <c r="G798" s="12">
        <f t="shared" si="93"/>
        <v>123</v>
      </c>
      <c r="H798" s="13">
        <f t="shared" si="91"/>
        <v>23</v>
      </c>
      <c r="I798" s="13">
        <f t="shared" si="92"/>
        <v>123</v>
      </c>
    </row>
    <row r="799" spans="1:9" s="30" customFormat="1" ht="12.75">
      <c r="A799" s="6">
        <v>2635</v>
      </c>
      <c r="B799" s="7" t="s">
        <v>1280</v>
      </c>
      <c r="C799" s="28" t="s">
        <v>1281</v>
      </c>
      <c r="D799" s="6" t="s">
        <v>1277</v>
      </c>
      <c r="E799" s="10">
        <v>90</v>
      </c>
      <c r="F799" s="11">
        <f t="shared" si="90"/>
        <v>20.7</v>
      </c>
      <c r="G799" s="12">
        <f t="shared" si="93"/>
        <v>110.7</v>
      </c>
      <c r="H799" s="13">
        <f t="shared" si="91"/>
        <v>20.7</v>
      </c>
      <c r="I799" s="13">
        <f t="shared" si="92"/>
        <v>110.7</v>
      </c>
    </row>
    <row r="800" spans="1:9" s="30" customFormat="1" ht="12.75">
      <c r="A800" s="6">
        <v>2636</v>
      </c>
      <c r="B800" s="7" t="s">
        <v>1280</v>
      </c>
      <c r="C800" s="28" t="s">
        <v>1282</v>
      </c>
      <c r="D800" s="6" t="s">
        <v>1277</v>
      </c>
      <c r="E800" s="10">
        <v>90</v>
      </c>
      <c r="F800" s="11">
        <f t="shared" si="90"/>
        <v>20.7</v>
      </c>
      <c r="G800" s="12">
        <f t="shared" si="93"/>
        <v>110.7</v>
      </c>
      <c r="H800" s="13">
        <f t="shared" si="91"/>
        <v>20.7</v>
      </c>
      <c r="I800" s="13">
        <f t="shared" si="92"/>
        <v>110.7</v>
      </c>
    </row>
    <row r="801" spans="1:9" s="30" customFormat="1" ht="12.75">
      <c r="A801" s="6">
        <v>2637</v>
      </c>
      <c r="B801" s="7" t="s">
        <v>1280</v>
      </c>
      <c r="C801" s="28" t="s">
        <v>1283</v>
      </c>
      <c r="D801" s="6" t="s">
        <v>1277</v>
      </c>
      <c r="E801" s="10">
        <v>90</v>
      </c>
      <c r="F801" s="11">
        <f t="shared" si="90"/>
        <v>20.7</v>
      </c>
      <c r="G801" s="12">
        <f t="shared" si="93"/>
        <v>110.7</v>
      </c>
      <c r="H801" s="13">
        <f t="shared" si="91"/>
        <v>20.7</v>
      </c>
      <c r="I801" s="13">
        <f t="shared" si="92"/>
        <v>110.7</v>
      </c>
    </row>
    <row r="802" spans="1:9" s="30" customFormat="1" ht="12.75">
      <c r="A802" s="6">
        <v>2638</v>
      </c>
      <c r="B802" s="7" t="s">
        <v>1284</v>
      </c>
      <c r="C802" s="28" t="s">
        <v>1285</v>
      </c>
      <c r="D802" s="6" t="s">
        <v>1277</v>
      </c>
      <c r="E802" s="10">
        <v>300</v>
      </c>
      <c r="F802" s="11">
        <f t="shared" si="90"/>
        <v>69</v>
      </c>
      <c r="G802" s="12">
        <f t="shared" si="93"/>
        <v>369</v>
      </c>
      <c r="H802" s="13">
        <f t="shared" si="91"/>
        <v>69</v>
      </c>
      <c r="I802" s="13">
        <f t="shared" si="92"/>
        <v>369</v>
      </c>
    </row>
    <row r="803" spans="1:9" s="30" customFormat="1" ht="12.75">
      <c r="A803" s="6">
        <v>2639</v>
      </c>
      <c r="B803" s="7" t="s">
        <v>1286</v>
      </c>
      <c r="C803" s="28" t="s">
        <v>1287</v>
      </c>
      <c r="D803" s="6" t="s">
        <v>1277</v>
      </c>
      <c r="E803" s="10">
        <v>150</v>
      </c>
      <c r="F803" s="11">
        <f t="shared" si="90"/>
        <v>34.5</v>
      </c>
      <c r="G803" s="12">
        <f t="shared" si="93"/>
        <v>184.5</v>
      </c>
      <c r="H803" s="13">
        <f t="shared" si="91"/>
        <v>34.5</v>
      </c>
      <c r="I803" s="13">
        <f t="shared" si="92"/>
        <v>184.5</v>
      </c>
    </row>
    <row r="804" spans="1:9" s="30" customFormat="1" ht="12.75">
      <c r="A804" s="6">
        <v>2640</v>
      </c>
      <c r="B804" s="7" t="s">
        <v>1288</v>
      </c>
      <c r="C804" s="28" t="s">
        <v>1289</v>
      </c>
      <c r="D804" s="6" t="s">
        <v>1277</v>
      </c>
      <c r="E804" s="10">
        <v>130</v>
      </c>
      <c r="F804" s="11">
        <f t="shared" si="90"/>
        <v>29.900000000000002</v>
      </c>
      <c r="G804" s="12">
        <f t="shared" si="93"/>
        <v>159.9</v>
      </c>
      <c r="H804" s="13">
        <f t="shared" si="91"/>
        <v>29.900000000000002</v>
      </c>
      <c r="I804" s="13">
        <f t="shared" si="92"/>
        <v>159.9</v>
      </c>
    </row>
    <row r="805" spans="1:9" s="30" customFormat="1" ht="12.75">
      <c r="A805" s="6">
        <v>2641</v>
      </c>
      <c r="B805" s="7" t="s">
        <v>1290</v>
      </c>
      <c r="C805" s="28" t="s">
        <v>1291</v>
      </c>
      <c r="D805" s="6" t="s">
        <v>1277</v>
      </c>
      <c r="E805" s="10">
        <v>100</v>
      </c>
      <c r="F805" s="11">
        <f t="shared" si="90"/>
        <v>23</v>
      </c>
      <c r="G805" s="12">
        <f t="shared" si="93"/>
        <v>123</v>
      </c>
      <c r="H805" s="13">
        <f t="shared" si="91"/>
        <v>23</v>
      </c>
      <c r="I805" s="13">
        <f t="shared" si="92"/>
        <v>123</v>
      </c>
    </row>
    <row r="806" spans="1:9" s="30" customFormat="1" ht="12.75">
      <c r="A806" s="6">
        <v>2642</v>
      </c>
      <c r="B806" s="7" t="s">
        <v>1709</v>
      </c>
      <c r="C806" s="28" t="s">
        <v>1292</v>
      </c>
      <c r="D806" s="6" t="s">
        <v>1277</v>
      </c>
      <c r="E806" s="10">
        <v>20</v>
      </c>
      <c r="F806" s="11">
        <f t="shared" si="90"/>
        <v>4.6000000000000005</v>
      </c>
      <c r="G806" s="12">
        <f t="shared" si="93"/>
        <v>24.6</v>
      </c>
      <c r="H806" s="13">
        <f t="shared" si="91"/>
        <v>4.6000000000000005</v>
      </c>
      <c r="I806" s="13">
        <f t="shared" si="92"/>
        <v>24.6</v>
      </c>
    </row>
    <row r="807" spans="1:9" s="30" customFormat="1" ht="12.75">
      <c r="A807" s="6">
        <v>2643</v>
      </c>
      <c r="B807" s="7" t="s">
        <v>1293</v>
      </c>
      <c r="C807" s="28" t="s">
        <v>1294</v>
      </c>
      <c r="D807" s="6" t="s">
        <v>1277</v>
      </c>
      <c r="E807" s="10">
        <v>60</v>
      </c>
      <c r="F807" s="11">
        <f t="shared" si="90"/>
        <v>13.8</v>
      </c>
      <c r="G807" s="12">
        <f t="shared" si="93"/>
        <v>73.8</v>
      </c>
      <c r="H807" s="13">
        <f t="shared" si="91"/>
        <v>13.8</v>
      </c>
      <c r="I807" s="13">
        <f t="shared" si="92"/>
        <v>73.8</v>
      </c>
    </row>
    <row r="808" spans="1:9" s="30" customFormat="1" ht="12.75">
      <c r="A808" s="6">
        <v>2644</v>
      </c>
      <c r="B808" s="7" t="s">
        <v>1295</v>
      </c>
      <c r="C808" s="28" t="s">
        <v>1296</v>
      </c>
      <c r="D808" s="6" t="s">
        <v>1277</v>
      </c>
      <c r="E808" s="10">
        <v>100</v>
      </c>
      <c r="F808" s="11">
        <f t="shared" si="90"/>
        <v>23</v>
      </c>
      <c r="G808" s="12">
        <f t="shared" si="93"/>
        <v>123</v>
      </c>
      <c r="H808" s="13">
        <f t="shared" si="91"/>
        <v>23</v>
      </c>
      <c r="I808" s="13">
        <f t="shared" si="92"/>
        <v>123</v>
      </c>
    </row>
    <row r="809" spans="1:9" s="30" customFormat="1" ht="12.75">
      <c r="A809" s="6">
        <v>2645</v>
      </c>
      <c r="B809" s="7" t="s">
        <v>1297</v>
      </c>
      <c r="C809" s="28" t="s">
        <v>1298</v>
      </c>
      <c r="D809" s="6" t="s">
        <v>1277</v>
      </c>
      <c r="E809" s="10">
        <v>100</v>
      </c>
      <c r="F809" s="11">
        <f t="shared" si="90"/>
        <v>23</v>
      </c>
      <c r="G809" s="12">
        <f t="shared" si="93"/>
        <v>123</v>
      </c>
      <c r="H809" s="13">
        <f t="shared" si="91"/>
        <v>23</v>
      </c>
      <c r="I809" s="13">
        <f t="shared" si="92"/>
        <v>123</v>
      </c>
    </row>
    <row r="810" spans="1:9" s="30" customFormat="1" ht="12.75">
      <c r="A810" s="6">
        <v>2646</v>
      </c>
      <c r="B810" s="7" t="s">
        <v>1299</v>
      </c>
      <c r="C810" s="28" t="s">
        <v>1300</v>
      </c>
      <c r="D810" s="6" t="s">
        <v>1277</v>
      </c>
      <c r="E810" s="10">
        <v>200</v>
      </c>
      <c r="F810" s="11">
        <f t="shared" si="90"/>
        <v>46</v>
      </c>
      <c r="G810" s="12">
        <f t="shared" si="93"/>
        <v>246</v>
      </c>
      <c r="H810" s="13">
        <f t="shared" si="91"/>
        <v>46</v>
      </c>
      <c r="I810" s="13">
        <f t="shared" si="92"/>
        <v>246</v>
      </c>
    </row>
    <row r="811" spans="1:9" s="30" customFormat="1" ht="12.75">
      <c r="A811" s="6">
        <v>2647</v>
      </c>
      <c r="B811" s="7" t="s">
        <v>1301</v>
      </c>
      <c r="C811" s="28" t="s">
        <v>1302</v>
      </c>
      <c r="D811" s="6" t="s">
        <v>1277</v>
      </c>
      <c r="E811" s="10">
        <v>150</v>
      </c>
      <c r="F811" s="11">
        <f t="shared" si="90"/>
        <v>34.5</v>
      </c>
      <c r="G811" s="12">
        <f t="shared" si="93"/>
        <v>184.5</v>
      </c>
      <c r="H811" s="13">
        <f t="shared" si="91"/>
        <v>34.5</v>
      </c>
      <c r="I811" s="13">
        <f t="shared" si="92"/>
        <v>184.5</v>
      </c>
    </row>
    <row r="812" spans="1:9" s="30" customFormat="1" ht="12.75">
      <c r="A812" s="6">
        <v>2648</v>
      </c>
      <c r="B812" s="7" t="s">
        <v>1303</v>
      </c>
      <c r="C812" s="28" t="s">
        <v>1304</v>
      </c>
      <c r="D812" s="6" t="s">
        <v>1277</v>
      </c>
      <c r="E812" s="10">
        <v>50</v>
      </c>
      <c r="F812" s="11">
        <f t="shared" si="90"/>
        <v>11.5</v>
      </c>
      <c r="G812" s="12">
        <f t="shared" si="93"/>
        <v>61.5</v>
      </c>
      <c r="H812" s="13">
        <f t="shared" si="91"/>
        <v>11.5</v>
      </c>
      <c r="I812" s="13">
        <f t="shared" si="92"/>
        <v>61.5</v>
      </c>
    </row>
    <row r="813" spans="1:9" s="30" customFormat="1" ht="12.75">
      <c r="A813" s="6">
        <v>2649</v>
      </c>
      <c r="B813" s="7" t="s">
        <v>1305</v>
      </c>
      <c r="C813" s="28" t="s">
        <v>1306</v>
      </c>
      <c r="D813" s="6" t="s">
        <v>1277</v>
      </c>
      <c r="E813" s="10">
        <v>20</v>
      </c>
      <c r="F813" s="11">
        <f t="shared" si="90"/>
        <v>4.6000000000000005</v>
      </c>
      <c r="G813" s="12">
        <f t="shared" si="93"/>
        <v>24.6</v>
      </c>
      <c r="H813" s="13">
        <f t="shared" si="91"/>
        <v>4.6000000000000005</v>
      </c>
      <c r="I813" s="13">
        <f t="shared" si="92"/>
        <v>24.6</v>
      </c>
    </row>
    <row r="814" spans="1:9" s="30" customFormat="1" ht="12.75">
      <c r="A814" s="6">
        <v>2650</v>
      </c>
      <c r="B814" s="7" t="s">
        <v>1307</v>
      </c>
      <c r="C814" s="28" t="s">
        <v>1308</v>
      </c>
      <c r="D814" s="6" t="s">
        <v>1277</v>
      </c>
      <c r="E814" s="10">
        <v>70</v>
      </c>
      <c r="F814" s="11">
        <f aca="true" t="shared" si="94" ref="F814:F838">E814*23%</f>
        <v>16.1</v>
      </c>
      <c r="G814" s="12">
        <f t="shared" si="93"/>
        <v>86.1</v>
      </c>
      <c r="H814" s="13">
        <f t="shared" si="91"/>
        <v>16.1</v>
      </c>
      <c r="I814" s="13">
        <f t="shared" si="92"/>
        <v>86.1</v>
      </c>
    </row>
    <row r="815" spans="1:9" s="30" customFormat="1" ht="12.75">
      <c r="A815" s="6">
        <v>2651</v>
      </c>
      <c r="B815" s="7" t="s">
        <v>1309</v>
      </c>
      <c r="C815" s="28" t="s">
        <v>1310</v>
      </c>
      <c r="D815" s="6" t="s">
        <v>1277</v>
      </c>
      <c r="E815" s="10">
        <v>120</v>
      </c>
      <c r="F815" s="11">
        <f t="shared" si="94"/>
        <v>27.6</v>
      </c>
      <c r="G815" s="12">
        <f t="shared" si="93"/>
        <v>147.6</v>
      </c>
      <c r="H815" s="13">
        <f t="shared" si="91"/>
        <v>27.6</v>
      </c>
      <c r="I815" s="13">
        <f t="shared" si="92"/>
        <v>147.6</v>
      </c>
    </row>
    <row r="816" spans="1:9" s="30" customFormat="1" ht="12.75">
      <c r="A816" s="6">
        <v>2652</v>
      </c>
      <c r="B816" s="7" t="s">
        <v>1311</v>
      </c>
      <c r="C816" s="28" t="s">
        <v>1312</v>
      </c>
      <c r="D816" s="6" t="s">
        <v>1277</v>
      </c>
      <c r="E816" s="10">
        <v>130</v>
      </c>
      <c r="F816" s="11">
        <f t="shared" si="94"/>
        <v>29.900000000000002</v>
      </c>
      <c r="G816" s="12">
        <f t="shared" si="93"/>
        <v>159.9</v>
      </c>
      <c r="H816" s="13">
        <f t="shared" si="91"/>
        <v>29.900000000000002</v>
      </c>
      <c r="I816" s="13">
        <f t="shared" si="92"/>
        <v>159.9</v>
      </c>
    </row>
    <row r="817" spans="1:9" s="30" customFormat="1" ht="12.75">
      <c r="A817" s="6">
        <v>2653</v>
      </c>
      <c r="B817" s="7" t="s">
        <v>1311</v>
      </c>
      <c r="C817" s="28" t="s">
        <v>1313</v>
      </c>
      <c r="D817" s="6" t="s">
        <v>1277</v>
      </c>
      <c r="E817" s="10">
        <v>130</v>
      </c>
      <c r="F817" s="11">
        <f t="shared" si="94"/>
        <v>29.900000000000002</v>
      </c>
      <c r="G817" s="12">
        <f t="shared" si="93"/>
        <v>159.9</v>
      </c>
      <c r="H817" s="13">
        <f t="shared" si="91"/>
        <v>29.900000000000002</v>
      </c>
      <c r="I817" s="13">
        <f t="shared" si="92"/>
        <v>159.9</v>
      </c>
    </row>
    <row r="818" spans="1:9" s="30" customFormat="1" ht="12.75">
      <c r="A818" s="6">
        <v>2654</v>
      </c>
      <c r="B818" s="7" t="s">
        <v>1314</v>
      </c>
      <c r="C818" s="28" t="s">
        <v>1315</v>
      </c>
      <c r="D818" s="6" t="s">
        <v>1277</v>
      </c>
      <c r="E818" s="10">
        <v>130</v>
      </c>
      <c r="F818" s="11">
        <f t="shared" si="94"/>
        <v>29.900000000000002</v>
      </c>
      <c r="G818" s="12">
        <f t="shared" si="93"/>
        <v>159.9</v>
      </c>
      <c r="H818" s="13">
        <f t="shared" si="91"/>
        <v>29.900000000000002</v>
      </c>
      <c r="I818" s="13">
        <f t="shared" si="92"/>
        <v>159.9</v>
      </c>
    </row>
    <row r="819" spans="1:9" s="30" customFormat="1" ht="12.75">
      <c r="A819" s="6">
        <v>2655</v>
      </c>
      <c r="B819" s="7" t="s">
        <v>1316</v>
      </c>
      <c r="C819" s="28" t="s">
        <v>1317</v>
      </c>
      <c r="D819" s="6" t="s">
        <v>1277</v>
      </c>
      <c r="E819" s="10">
        <v>60</v>
      </c>
      <c r="F819" s="11">
        <f t="shared" si="94"/>
        <v>13.8</v>
      </c>
      <c r="G819" s="12">
        <f t="shared" si="93"/>
        <v>73.8</v>
      </c>
      <c r="H819" s="13">
        <f t="shared" si="91"/>
        <v>13.8</v>
      </c>
      <c r="I819" s="13">
        <f t="shared" si="92"/>
        <v>73.8</v>
      </c>
    </row>
    <row r="820" spans="1:9" s="30" customFormat="1" ht="12.75">
      <c r="A820" s="6">
        <v>2656</v>
      </c>
      <c r="B820" s="7" t="s">
        <v>1318</v>
      </c>
      <c r="C820" s="28" t="s">
        <v>1319</v>
      </c>
      <c r="D820" s="6" t="s">
        <v>1277</v>
      </c>
      <c r="E820" s="10">
        <v>120</v>
      </c>
      <c r="F820" s="11">
        <f t="shared" si="94"/>
        <v>27.6</v>
      </c>
      <c r="G820" s="12">
        <f t="shared" si="93"/>
        <v>147.6</v>
      </c>
      <c r="H820" s="13">
        <f t="shared" si="91"/>
        <v>27.6</v>
      </c>
      <c r="I820" s="13">
        <f t="shared" si="92"/>
        <v>147.6</v>
      </c>
    </row>
    <row r="821" spans="1:9" s="30" customFormat="1" ht="12.75">
      <c r="A821" s="6">
        <v>2657</v>
      </c>
      <c r="B821" s="7" t="s">
        <v>1320</v>
      </c>
      <c r="C821" s="28" t="s">
        <v>1321</v>
      </c>
      <c r="D821" s="6" t="s">
        <v>1277</v>
      </c>
      <c r="E821" s="10">
        <v>120</v>
      </c>
      <c r="F821" s="11">
        <f t="shared" si="94"/>
        <v>27.6</v>
      </c>
      <c r="G821" s="12">
        <f t="shared" si="93"/>
        <v>147.6</v>
      </c>
      <c r="H821" s="13">
        <f t="shared" si="91"/>
        <v>27.6</v>
      </c>
      <c r="I821" s="13">
        <f t="shared" si="92"/>
        <v>147.6</v>
      </c>
    </row>
    <row r="822" spans="1:9" s="30" customFormat="1" ht="12.75">
      <c r="A822" s="6">
        <v>2658</v>
      </c>
      <c r="B822" s="7" t="s">
        <v>1322</v>
      </c>
      <c r="C822" s="28" t="s">
        <v>1323</v>
      </c>
      <c r="D822" s="6" t="s">
        <v>1277</v>
      </c>
      <c r="E822" s="10">
        <v>130</v>
      </c>
      <c r="F822" s="11">
        <f t="shared" si="94"/>
        <v>29.900000000000002</v>
      </c>
      <c r="G822" s="12">
        <f t="shared" si="93"/>
        <v>159.9</v>
      </c>
      <c r="H822" s="13">
        <f t="shared" si="91"/>
        <v>29.900000000000002</v>
      </c>
      <c r="I822" s="13">
        <f t="shared" si="92"/>
        <v>159.9</v>
      </c>
    </row>
    <row r="823" spans="1:9" s="30" customFormat="1" ht="12.75">
      <c r="A823" s="6">
        <v>2659</v>
      </c>
      <c r="B823" s="7" t="s">
        <v>1324</v>
      </c>
      <c r="C823" s="28" t="s">
        <v>1325</v>
      </c>
      <c r="D823" s="6" t="s">
        <v>1277</v>
      </c>
      <c r="E823" s="10">
        <v>60</v>
      </c>
      <c r="F823" s="11">
        <f t="shared" si="94"/>
        <v>13.8</v>
      </c>
      <c r="G823" s="12">
        <f t="shared" si="93"/>
        <v>73.8</v>
      </c>
      <c r="H823" s="13">
        <f t="shared" si="91"/>
        <v>13.8</v>
      </c>
      <c r="I823" s="13">
        <f t="shared" si="92"/>
        <v>73.8</v>
      </c>
    </row>
    <row r="824" spans="1:9" s="30" customFormat="1" ht="12.75">
      <c r="A824" s="6">
        <v>2660</v>
      </c>
      <c r="B824" s="7" t="s">
        <v>1324</v>
      </c>
      <c r="C824" s="28" t="s">
        <v>1326</v>
      </c>
      <c r="D824" s="6" t="s">
        <v>1277</v>
      </c>
      <c r="E824" s="10">
        <v>60</v>
      </c>
      <c r="F824" s="11">
        <f t="shared" si="94"/>
        <v>13.8</v>
      </c>
      <c r="G824" s="12">
        <f t="shared" si="93"/>
        <v>73.8</v>
      </c>
      <c r="H824" s="13">
        <f t="shared" si="91"/>
        <v>13.8</v>
      </c>
      <c r="I824" s="13">
        <f t="shared" si="92"/>
        <v>73.8</v>
      </c>
    </row>
    <row r="825" spans="1:9" s="30" customFormat="1" ht="12.75">
      <c r="A825" s="6">
        <v>2661</v>
      </c>
      <c r="B825" s="7" t="s">
        <v>1327</v>
      </c>
      <c r="C825" s="28" t="s">
        <v>1328</v>
      </c>
      <c r="D825" s="6" t="s">
        <v>1277</v>
      </c>
      <c r="E825" s="10">
        <v>130</v>
      </c>
      <c r="F825" s="11">
        <f t="shared" si="94"/>
        <v>29.900000000000002</v>
      </c>
      <c r="G825" s="12">
        <f t="shared" si="93"/>
        <v>159.9</v>
      </c>
      <c r="H825" s="13">
        <f t="shared" si="91"/>
        <v>29.900000000000002</v>
      </c>
      <c r="I825" s="13">
        <f t="shared" si="92"/>
        <v>159.9</v>
      </c>
    </row>
    <row r="826" spans="1:9" s="30" customFormat="1" ht="12.75">
      <c r="A826" s="6">
        <v>2662</v>
      </c>
      <c r="B826" s="7" t="s">
        <v>1329</v>
      </c>
      <c r="C826" s="28" t="s">
        <v>1330</v>
      </c>
      <c r="D826" s="6" t="s">
        <v>1277</v>
      </c>
      <c r="E826" s="10">
        <v>50</v>
      </c>
      <c r="F826" s="11">
        <f t="shared" si="94"/>
        <v>11.5</v>
      </c>
      <c r="G826" s="12">
        <f t="shared" si="93"/>
        <v>61.5</v>
      </c>
      <c r="H826" s="13">
        <f t="shared" si="91"/>
        <v>11.5</v>
      </c>
      <c r="I826" s="13">
        <f t="shared" si="92"/>
        <v>61.5</v>
      </c>
    </row>
    <row r="827" spans="1:9" s="30" customFormat="1" ht="12.75">
      <c r="A827" s="6">
        <v>2663</v>
      </c>
      <c r="B827" s="7" t="s">
        <v>1331</v>
      </c>
      <c r="C827" s="28" t="s">
        <v>1332</v>
      </c>
      <c r="D827" s="6" t="s">
        <v>1277</v>
      </c>
      <c r="E827" s="10">
        <v>80</v>
      </c>
      <c r="F827" s="11">
        <f t="shared" si="94"/>
        <v>18.400000000000002</v>
      </c>
      <c r="G827" s="12">
        <f t="shared" si="93"/>
        <v>98.4</v>
      </c>
      <c r="H827" s="13">
        <f t="shared" si="91"/>
        <v>18.400000000000002</v>
      </c>
      <c r="I827" s="13">
        <f t="shared" si="92"/>
        <v>98.4</v>
      </c>
    </row>
    <row r="828" spans="1:9" s="30" customFormat="1" ht="12.75">
      <c r="A828" s="6">
        <v>2664</v>
      </c>
      <c r="B828" s="95" t="s">
        <v>1333</v>
      </c>
      <c r="C828" s="28" t="s">
        <v>1334</v>
      </c>
      <c r="D828" s="6" t="s">
        <v>1277</v>
      </c>
      <c r="E828" s="10">
        <v>20</v>
      </c>
      <c r="F828" s="11">
        <f t="shared" si="94"/>
        <v>4.6000000000000005</v>
      </c>
      <c r="G828" s="12">
        <f t="shared" si="93"/>
        <v>24.6</v>
      </c>
      <c r="H828" s="13">
        <f t="shared" si="91"/>
        <v>4.6000000000000005</v>
      </c>
      <c r="I828" s="13">
        <f t="shared" si="92"/>
        <v>24.6</v>
      </c>
    </row>
    <row r="829" spans="1:9" s="30" customFormat="1" ht="12.75">
      <c r="A829" s="6">
        <v>2665</v>
      </c>
      <c r="B829" s="95" t="s">
        <v>1333</v>
      </c>
      <c r="C829" s="28" t="s">
        <v>1335</v>
      </c>
      <c r="D829" s="6" t="s">
        <v>1277</v>
      </c>
      <c r="E829" s="10">
        <v>50</v>
      </c>
      <c r="F829" s="11">
        <f t="shared" si="94"/>
        <v>11.5</v>
      </c>
      <c r="G829" s="12">
        <f t="shared" si="93"/>
        <v>61.5</v>
      </c>
      <c r="H829" s="13">
        <f t="shared" si="91"/>
        <v>11.5</v>
      </c>
      <c r="I829" s="13">
        <f t="shared" si="92"/>
        <v>61.5</v>
      </c>
    </row>
    <row r="830" spans="1:9" s="30" customFormat="1" ht="12.75">
      <c r="A830" s="6">
        <v>2666</v>
      </c>
      <c r="B830" s="95" t="s">
        <v>1333</v>
      </c>
      <c r="C830" s="28" t="s">
        <v>1336</v>
      </c>
      <c r="D830" s="6" t="s">
        <v>1277</v>
      </c>
      <c r="E830" s="10">
        <v>20</v>
      </c>
      <c r="F830" s="11">
        <f t="shared" si="94"/>
        <v>4.6000000000000005</v>
      </c>
      <c r="G830" s="12">
        <f t="shared" si="93"/>
        <v>24.6</v>
      </c>
      <c r="H830" s="13">
        <f aca="true" t="shared" si="95" ref="H830:H840">E830*23%</f>
        <v>4.6000000000000005</v>
      </c>
      <c r="I830" s="13">
        <f aca="true" t="shared" si="96" ref="I830:I840">E830+H830</f>
        <v>24.6</v>
      </c>
    </row>
    <row r="831" spans="1:9" s="30" customFormat="1" ht="12.75">
      <c r="A831" s="6">
        <v>2667</v>
      </c>
      <c r="B831" s="95" t="s">
        <v>26</v>
      </c>
      <c r="C831" s="28" t="s">
        <v>1337</v>
      </c>
      <c r="D831" s="6" t="s">
        <v>1277</v>
      </c>
      <c r="E831" s="10">
        <v>100</v>
      </c>
      <c r="F831" s="11">
        <f t="shared" si="94"/>
        <v>23</v>
      </c>
      <c r="G831" s="12">
        <f t="shared" si="93"/>
        <v>123</v>
      </c>
      <c r="H831" s="13">
        <f t="shared" si="95"/>
        <v>23</v>
      </c>
      <c r="I831" s="13">
        <f t="shared" si="96"/>
        <v>123</v>
      </c>
    </row>
    <row r="832" spans="1:9" s="30" customFormat="1" ht="12.75">
      <c r="A832" s="6">
        <v>2668</v>
      </c>
      <c r="B832" s="95" t="s">
        <v>1338</v>
      </c>
      <c r="C832" s="28" t="s">
        <v>1339</v>
      </c>
      <c r="D832" s="6" t="s">
        <v>1277</v>
      </c>
      <c r="E832" s="10">
        <v>380</v>
      </c>
      <c r="F832" s="11">
        <f t="shared" si="94"/>
        <v>87.4</v>
      </c>
      <c r="G832" s="12">
        <f t="shared" si="93"/>
        <v>467.4</v>
      </c>
      <c r="H832" s="13">
        <f t="shared" si="95"/>
        <v>87.4</v>
      </c>
      <c r="I832" s="13">
        <f t="shared" si="96"/>
        <v>467.4</v>
      </c>
    </row>
    <row r="833" spans="1:9" s="30" customFormat="1" ht="12.75">
      <c r="A833" s="6">
        <v>2669</v>
      </c>
      <c r="B833" s="7" t="s">
        <v>1340</v>
      </c>
      <c r="C833" s="28" t="s">
        <v>1341</v>
      </c>
      <c r="D833" s="6" t="s">
        <v>1277</v>
      </c>
      <c r="E833" s="10">
        <v>100</v>
      </c>
      <c r="F833" s="11">
        <f t="shared" si="94"/>
        <v>23</v>
      </c>
      <c r="G833" s="12">
        <f t="shared" si="93"/>
        <v>123</v>
      </c>
      <c r="H833" s="13">
        <f t="shared" si="95"/>
        <v>23</v>
      </c>
      <c r="I833" s="13">
        <f t="shared" si="96"/>
        <v>123</v>
      </c>
    </row>
    <row r="834" spans="1:9" s="30" customFormat="1" ht="12.75">
      <c r="A834" s="6">
        <v>2670</v>
      </c>
      <c r="B834" s="7" t="s">
        <v>1342</v>
      </c>
      <c r="C834" s="28" t="s">
        <v>1343</v>
      </c>
      <c r="D834" s="6" t="s">
        <v>1277</v>
      </c>
      <c r="E834" s="10">
        <v>20</v>
      </c>
      <c r="F834" s="11">
        <f t="shared" si="94"/>
        <v>4.6000000000000005</v>
      </c>
      <c r="G834" s="12">
        <f t="shared" si="93"/>
        <v>24.6</v>
      </c>
      <c r="H834" s="13">
        <f t="shared" si="95"/>
        <v>4.6000000000000005</v>
      </c>
      <c r="I834" s="13">
        <f t="shared" si="96"/>
        <v>24.6</v>
      </c>
    </row>
    <row r="835" spans="1:9" s="30" customFormat="1" ht="12.75">
      <c r="A835" s="6">
        <v>2671</v>
      </c>
      <c r="B835" s="7" t="s">
        <v>1709</v>
      </c>
      <c r="C835" s="28" t="s">
        <v>1344</v>
      </c>
      <c r="D835" s="6" t="s">
        <v>1277</v>
      </c>
      <c r="E835" s="10">
        <v>2000</v>
      </c>
      <c r="F835" s="11">
        <f t="shared" si="94"/>
        <v>460</v>
      </c>
      <c r="G835" s="12">
        <f t="shared" si="93"/>
        <v>2460</v>
      </c>
      <c r="H835" s="13">
        <f t="shared" si="95"/>
        <v>460</v>
      </c>
      <c r="I835" s="13">
        <f t="shared" si="96"/>
        <v>2460</v>
      </c>
    </row>
    <row r="836" spans="1:9" s="30" customFormat="1" ht="12.75">
      <c r="A836" s="6">
        <v>2672</v>
      </c>
      <c r="B836" s="7" t="s">
        <v>1345</v>
      </c>
      <c r="C836" s="28" t="s">
        <v>1346</v>
      </c>
      <c r="D836" s="6" t="s">
        <v>1277</v>
      </c>
      <c r="E836" s="10">
        <v>20</v>
      </c>
      <c r="F836" s="11">
        <f t="shared" si="94"/>
        <v>4.6000000000000005</v>
      </c>
      <c r="G836" s="12">
        <f t="shared" si="93"/>
        <v>24.6</v>
      </c>
      <c r="H836" s="13">
        <f t="shared" si="95"/>
        <v>4.6000000000000005</v>
      </c>
      <c r="I836" s="13">
        <f t="shared" si="96"/>
        <v>24.6</v>
      </c>
    </row>
    <row r="837" spans="1:9" s="30" customFormat="1" ht="12.75">
      <c r="A837" s="6">
        <v>2673</v>
      </c>
      <c r="B837" s="7" t="s">
        <v>1347</v>
      </c>
      <c r="C837" s="28" t="s">
        <v>1348</v>
      </c>
      <c r="D837" s="6" t="s">
        <v>1277</v>
      </c>
      <c r="E837" s="10">
        <v>60</v>
      </c>
      <c r="F837" s="11">
        <f t="shared" si="94"/>
        <v>13.8</v>
      </c>
      <c r="G837" s="12">
        <f t="shared" si="93"/>
        <v>73.8</v>
      </c>
      <c r="H837" s="13">
        <f t="shared" si="95"/>
        <v>13.8</v>
      </c>
      <c r="I837" s="13">
        <f t="shared" si="96"/>
        <v>73.8</v>
      </c>
    </row>
    <row r="838" spans="1:9" s="30" customFormat="1" ht="12.75">
      <c r="A838" s="6">
        <v>2674</v>
      </c>
      <c r="B838" s="7" t="s">
        <v>350</v>
      </c>
      <c r="C838" s="28" t="s">
        <v>351</v>
      </c>
      <c r="D838" s="6" t="s">
        <v>1277</v>
      </c>
      <c r="E838" s="10">
        <v>30</v>
      </c>
      <c r="F838" s="11">
        <f t="shared" si="94"/>
        <v>6.9</v>
      </c>
      <c r="G838" s="12">
        <f t="shared" si="93"/>
        <v>36.9</v>
      </c>
      <c r="H838" s="13">
        <f t="shared" si="95"/>
        <v>6.9</v>
      </c>
      <c r="I838" s="13">
        <f t="shared" si="96"/>
        <v>36.9</v>
      </c>
    </row>
    <row r="839" spans="1:9" s="30" customFormat="1" ht="25.5">
      <c r="A839" s="6">
        <v>2986</v>
      </c>
      <c r="B839" s="7" t="s">
        <v>1772</v>
      </c>
      <c r="C839" s="28" t="s">
        <v>1774</v>
      </c>
      <c r="D839" s="6" t="s">
        <v>1277</v>
      </c>
      <c r="E839" s="10">
        <v>200</v>
      </c>
      <c r="F839" s="71"/>
      <c r="G839" s="72"/>
      <c r="H839" s="13">
        <f t="shared" si="95"/>
        <v>46</v>
      </c>
      <c r="I839" s="13">
        <f t="shared" si="96"/>
        <v>246</v>
      </c>
    </row>
    <row r="840" spans="1:9" s="30" customFormat="1" ht="12.75">
      <c r="A840" s="6">
        <v>2987</v>
      </c>
      <c r="B840" s="7" t="s">
        <v>1318</v>
      </c>
      <c r="C840" s="28" t="s">
        <v>1773</v>
      </c>
      <c r="D840" s="6" t="s">
        <v>1277</v>
      </c>
      <c r="E840" s="10">
        <v>170</v>
      </c>
      <c r="F840" s="71"/>
      <c r="G840" s="72"/>
      <c r="H840" s="13">
        <f t="shared" si="95"/>
        <v>39.1</v>
      </c>
      <c r="I840" s="13">
        <f t="shared" si="96"/>
        <v>209.1</v>
      </c>
    </row>
    <row r="841" spans="1:9" s="18" customFormat="1" ht="15.75" customHeight="1">
      <c r="A841" s="263" t="s">
        <v>3</v>
      </c>
      <c r="B841" s="264"/>
      <c r="C841" s="264"/>
      <c r="D841" s="264"/>
      <c r="E841" s="264"/>
      <c r="F841" s="264"/>
      <c r="G841" s="264"/>
      <c r="H841" s="264"/>
      <c r="I841" s="307"/>
    </row>
    <row r="842" spans="1:9" ht="14.25">
      <c r="A842" s="2">
        <v>2675</v>
      </c>
      <c r="B842" s="3" t="s">
        <v>26</v>
      </c>
      <c r="C842" s="4" t="s">
        <v>1349</v>
      </c>
      <c r="D842" s="2" t="s">
        <v>1713</v>
      </c>
      <c r="E842" s="14">
        <v>50</v>
      </c>
      <c r="F842" s="96">
        <v>11.5</v>
      </c>
      <c r="G842" s="96">
        <v>61.5</v>
      </c>
      <c r="H842" s="97">
        <f>E842*23%</f>
        <v>11.5</v>
      </c>
      <c r="I842" s="97">
        <f>E842+H842</f>
        <v>61.5</v>
      </c>
    </row>
    <row r="843" spans="1:9" ht="14.25">
      <c r="A843" s="2">
        <v>2676</v>
      </c>
      <c r="B843" s="3" t="s">
        <v>1709</v>
      </c>
      <c r="C843" s="4" t="s">
        <v>1350</v>
      </c>
      <c r="D843" s="2" t="s">
        <v>1713</v>
      </c>
      <c r="E843" s="14">
        <v>50</v>
      </c>
      <c r="F843" s="96">
        <v>11.5</v>
      </c>
      <c r="G843" s="96">
        <v>61.5</v>
      </c>
      <c r="H843" s="97">
        <f aca="true" t="shared" si="97" ref="H843:H906">E843*23%</f>
        <v>11.5</v>
      </c>
      <c r="I843" s="97">
        <f aca="true" t="shared" si="98" ref="I843:I906">E843+H843</f>
        <v>61.5</v>
      </c>
    </row>
    <row r="844" spans="1:9" ht="14.25">
      <c r="A844" s="2">
        <v>2677</v>
      </c>
      <c r="B844" s="98" t="s">
        <v>1351</v>
      </c>
      <c r="C844" s="99" t="s">
        <v>1352</v>
      </c>
      <c r="D844" s="100" t="s">
        <v>1713</v>
      </c>
      <c r="E844" s="101">
        <v>20</v>
      </c>
      <c r="F844" s="96">
        <v>4.6</v>
      </c>
      <c r="G844" s="96">
        <v>24.6</v>
      </c>
      <c r="H844" s="97">
        <f t="shared" si="97"/>
        <v>4.6000000000000005</v>
      </c>
      <c r="I844" s="97">
        <f t="shared" si="98"/>
        <v>24.6</v>
      </c>
    </row>
    <row r="845" spans="1:9" ht="14.25">
      <c r="A845" s="304" t="s">
        <v>1353</v>
      </c>
      <c r="B845" s="305"/>
      <c r="C845" s="305"/>
      <c r="D845" s="305"/>
      <c r="E845" s="305"/>
      <c r="F845" s="305"/>
      <c r="G845" s="306"/>
      <c r="H845" s="97"/>
      <c r="I845" s="97"/>
    </row>
    <row r="846" spans="1:9" ht="14.25">
      <c r="A846" s="102">
        <v>2678</v>
      </c>
      <c r="B846" s="103" t="s">
        <v>1354</v>
      </c>
      <c r="C846" s="104" t="s">
        <v>1355</v>
      </c>
      <c r="D846" s="102" t="s">
        <v>1713</v>
      </c>
      <c r="E846" s="105">
        <v>50</v>
      </c>
      <c r="F846" s="106">
        <f>E846*23%</f>
        <v>11.5</v>
      </c>
      <c r="G846" s="106">
        <f>E846+F846</f>
        <v>61.5</v>
      </c>
      <c r="H846" s="97">
        <f t="shared" si="97"/>
        <v>11.5</v>
      </c>
      <c r="I846" s="97">
        <f t="shared" si="98"/>
        <v>61.5</v>
      </c>
    </row>
    <row r="847" spans="1:9" ht="25.5">
      <c r="A847" s="2">
        <v>2679</v>
      </c>
      <c r="B847" s="3" t="s">
        <v>1356</v>
      </c>
      <c r="C847" s="107" t="s">
        <v>1357</v>
      </c>
      <c r="D847" s="2" t="s">
        <v>1713</v>
      </c>
      <c r="E847" s="14">
        <v>100</v>
      </c>
      <c r="F847" s="106">
        <f aca="true" t="shared" si="99" ref="F847:F873">E847*23%</f>
        <v>23</v>
      </c>
      <c r="G847" s="106">
        <f aca="true" t="shared" si="100" ref="G847:G873">E847+F847</f>
        <v>123</v>
      </c>
      <c r="H847" s="97">
        <f t="shared" si="97"/>
        <v>23</v>
      </c>
      <c r="I847" s="97">
        <f t="shared" si="98"/>
        <v>123</v>
      </c>
    </row>
    <row r="848" spans="1:9" ht="25.5">
      <c r="A848" s="102">
        <v>2680</v>
      </c>
      <c r="B848" s="3" t="s">
        <v>1356</v>
      </c>
      <c r="C848" s="107" t="s">
        <v>1358</v>
      </c>
      <c r="D848" s="2" t="s">
        <v>1713</v>
      </c>
      <c r="E848" s="14">
        <v>150</v>
      </c>
      <c r="F848" s="106">
        <f t="shared" si="99"/>
        <v>34.5</v>
      </c>
      <c r="G848" s="106">
        <f t="shared" si="100"/>
        <v>184.5</v>
      </c>
      <c r="H848" s="97">
        <f t="shared" si="97"/>
        <v>34.5</v>
      </c>
      <c r="I848" s="97">
        <f t="shared" si="98"/>
        <v>184.5</v>
      </c>
    </row>
    <row r="849" spans="1:9" ht="14.25">
      <c r="A849" s="2">
        <v>2681</v>
      </c>
      <c r="B849" s="3" t="s">
        <v>1356</v>
      </c>
      <c r="C849" s="4" t="s">
        <v>1359</v>
      </c>
      <c r="D849" s="2" t="s">
        <v>1713</v>
      </c>
      <c r="E849" s="14">
        <v>150</v>
      </c>
      <c r="F849" s="106">
        <f t="shared" si="99"/>
        <v>34.5</v>
      </c>
      <c r="G849" s="106">
        <f t="shared" si="100"/>
        <v>184.5</v>
      </c>
      <c r="H849" s="97">
        <f t="shared" si="97"/>
        <v>34.5</v>
      </c>
      <c r="I849" s="97">
        <f t="shared" si="98"/>
        <v>184.5</v>
      </c>
    </row>
    <row r="850" spans="1:9" ht="25.5">
      <c r="A850" s="102">
        <v>2682</v>
      </c>
      <c r="B850" s="3" t="s">
        <v>1356</v>
      </c>
      <c r="C850" s="107" t="s">
        <v>1360</v>
      </c>
      <c r="D850" s="2" t="s">
        <v>1713</v>
      </c>
      <c r="E850" s="14">
        <v>60</v>
      </c>
      <c r="F850" s="106">
        <f t="shared" si="99"/>
        <v>13.8</v>
      </c>
      <c r="G850" s="106">
        <f t="shared" si="100"/>
        <v>73.8</v>
      </c>
      <c r="H850" s="97">
        <f t="shared" si="97"/>
        <v>13.8</v>
      </c>
      <c r="I850" s="97">
        <f t="shared" si="98"/>
        <v>73.8</v>
      </c>
    </row>
    <row r="851" spans="1:9" ht="25.5">
      <c r="A851" s="2">
        <v>2683</v>
      </c>
      <c r="B851" s="3" t="s">
        <v>1356</v>
      </c>
      <c r="C851" s="107" t="s">
        <v>1361</v>
      </c>
      <c r="D851" s="2" t="s">
        <v>1713</v>
      </c>
      <c r="E851" s="14">
        <v>80</v>
      </c>
      <c r="F851" s="106">
        <f t="shared" si="99"/>
        <v>18.400000000000002</v>
      </c>
      <c r="G851" s="106">
        <f t="shared" si="100"/>
        <v>98.4</v>
      </c>
      <c r="H851" s="97">
        <f t="shared" si="97"/>
        <v>18.400000000000002</v>
      </c>
      <c r="I851" s="97">
        <f t="shared" si="98"/>
        <v>98.4</v>
      </c>
    </row>
    <row r="852" spans="1:9" ht="14.25">
      <c r="A852" s="102">
        <v>2684</v>
      </c>
      <c r="B852" s="3" t="s">
        <v>1356</v>
      </c>
      <c r="C852" s="107" t="s">
        <v>1362</v>
      </c>
      <c r="D852" s="2" t="s">
        <v>1713</v>
      </c>
      <c r="E852" s="14">
        <v>50</v>
      </c>
      <c r="F852" s="106">
        <f t="shared" si="99"/>
        <v>11.5</v>
      </c>
      <c r="G852" s="106">
        <f t="shared" si="100"/>
        <v>61.5</v>
      </c>
      <c r="H852" s="97">
        <f t="shared" si="97"/>
        <v>11.5</v>
      </c>
      <c r="I852" s="97">
        <f t="shared" si="98"/>
        <v>61.5</v>
      </c>
    </row>
    <row r="853" spans="1:9" ht="14.25">
      <c r="A853" s="2">
        <v>2685</v>
      </c>
      <c r="B853" s="3" t="s">
        <v>1363</v>
      </c>
      <c r="C853" s="4" t="s">
        <v>1364</v>
      </c>
      <c r="D853" s="2" t="s">
        <v>1713</v>
      </c>
      <c r="E853" s="14">
        <v>50</v>
      </c>
      <c r="F853" s="106">
        <f t="shared" si="99"/>
        <v>11.5</v>
      </c>
      <c r="G853" s="106">
        <f t="shared" si="100"/>
        <v>61.5</v>
      </c>
      <c r="H853" s="97">
        <f t="shared" si="97"/>
        <v>11.5</v>
      </c>
      <c r="I853" s="97">
        <f t="shared" si="98"/>
        <v>61.5</v>
      </c>
    </row>
    <row r="854" spans="1:9" ht="14.25">
      <c r="A854" s="102">
        <v>2686</v>
      </c>
      <c r="B854" s="3" t="s">
        <v>1365</v>
      </c>
      <c r="C854" s="107" t="s">
        <v>1366</v>
      </c>
      <c r="D854" s="2" t="s">
        <v>1713</v>
      </c>
      <c r="E854" s="14">
        <v>50</v>
      </c>
      <c r="F854" s="106">
        <f t="shared" si="99"/>
        <v>11.5</v>
      </c>
      <c r="G854" s="106">
        <f t="shared" si="100"/>
        <v>61.5</v>
      </c>
      <c r="H854" s="97">
        <f t="shared" si="97"/>
        <v>11.5</v>
      </c>
      <c r="I854" s="97">
        <f t="shared" si="98"/>
        <v>61.5</v>
      </c>
    </row>
    <row r="855" spans="1:9" ht="14.25">
      <c r="A855" s="2">
        <v>2687</v>
      </c>
      <c r="B855" s="3" t="s">
        <v>1365</v>
      </c>
      <c r="C855" s="107" t="s">
        <v>1367</v>
      </c>
      <c r="D855" s="2" t="s">
        <v>1713</v>
      </c>
      <c r="E855" s="14">
        <v>25</v>
      </c>
      <c r="F855" s="106">
        <f t="shared" si="99"/>
        <v>5.75</v>
      </c>
      <c r="G855" s="106">
        <f t="shared" si="100"/>
        <v>30.75</v>
      </c>
      <c r="H855" s="97">
        <f t="shared" si="97"/>
        <v>5.75</v>
      </c>
      <c r="I855" s="97">
        <f t="shared" si="98"/>
        <v>30.75</v>
      </c>
    </row>
    <row r="856" spans="1:9" ht="25.5">
      <c r="A856" s="102">
        <v>2688</v>
      </c>
      <c r="B856" s="3" t="s">
        <v>1356</v>
      </c>
      <c r="C856" s="4" t="s">
        <v>1368</v>
      </c>
      <c r="D856" s="2" t="s">
        <v>1713</v>
      </c>
      <c r="E856" s="14">
        <v>200</v>
      </c>
      <c r="F856" s="106">
        <f t="shared" si="99"/>
        <v>46</v>
      </c>
      <c r="G856" s="106">
        <f t="shared" si="100"/>
        <v>246</v>
      </c>
      <c r="H856" s="97">
        <f t="shared" si="97"/>
        <v>46</v>
      </c>
      <c r="I856" s="97">
        <f t="shared" si="98"/>
        <v>246</v>
      </c>
    </row>
    <row r="857" spans="1:9" ht="14.25">
      <c r="A857" s="2">
        <v>2689</v>
      </c>
      <c r="B857" s="3" t="s">
        <v>1356</v>
      </c>
      <c r="C857" s="4" t="s">
        <v>1369</v>
      </c>
      <c r="D857" s="2" t="s">
        <v>1713</v>
      </c>
      <c r="E857" s="14">
        <v>500</v>
      </c>
      <c r="F857" s="106">
        <f t="shared" si="99"/>
        <v>115</v>
      </c>
      <c r="G857" s="106">
        <f t="shared" si="100"/>
        <v>615</v>
      </c>
      <c r="H857" s="97">
        <f t="shared" si="97"/>
        <v>115</v>
      </c>
      <c r="I857" s="97">
        <f t="shared" si="98"/>
        <v>615</v>
      </c>
    </row>
    <row r="858" spans="1:9" ht="14.25">
      <c r="A858" s="102">
        <v>2690</v>
      </c>
      <c r="B858" s="3" t="s">
        <v>1356</v>
      </c>
      <c r="C858" s="4" t="s">
        <v>1370</v>
      </c>
      <c r="D858" s="2" t="s">
        <v>1713</v>
      </c>
      <c r="E858" s="14">
        <v>450</v>
      </c>
      <c r="F858" s="106">
        <f t="shared" si="99"/>
        <v>103.5</v>
      </c>
      <c r="G858" s="106">
        <f t="shared" si="100"/>
        <v>553.5</v>
      </c>
      <c r="H858" s="97">
        <f t="shared" si="97"/>
        <v>103.5</v>
      </c>
      <c r="I858" s="97">
        <f t="shared" si="98"/>
        <v>553.5</v>
      </c>
    </row>
    <row r="859" spans="1:9" ht="14.25">
      <c r="A859" s="2">
        <v>2691</v>
      </c>
      <c r="B859" s="3" t="s">
        <v>1371</v>
      </c>
      <c r="C859" s="107" t="s">
        <v>1372</v>
      </c>
      <c r="D859" s="2" t="s">
        <v>1713</v>
      </c>
      <c r="E859" s="14">
        <v>250</v>
      </c>
      <c r="F859" s="106">
        <f t="shared" si="99"/>
        <v>57.5</v>
      </c>
      <c r="G859" s="106">
        <f t="shared" si="100"/>
        <v>307.5</v>
      </c>
      <c r="H859" s="97">
        <f t="shared" si="97"/>
        <v>57.5</v>
      </c>
      <c r="I859" s="97">
        <f t="shared" si="98"/>
        <v>307.5</v>
      </c>
    </row>
    <row r="860" spans="1:9" ht="14.25">
      <c r="A860" s="102">
        <v>2692</v>
      </c>
      <c r="B860" s="3" t="s">
        <v>1371</v>
      </c>
      <c r="C860" s="107" t="s">
        <v>1373</v>
      </c>
      <c r="D860" s="2" t="s">
        <v>1713</v>
      </c>
      <c r="E860" s="14">
        <v>300</v>
      </c>
      <c r="F860" s="106">
        <f t="shared" si="99"/>
        <v>69</v>
      </c>
      <c r="G860" s="106">
        <f t="shared" si="100"/>
        <v>369</v>
      </c>
      <c r="H860" s="97">
        <f t="shared" si="97"/>
        <v>69</v>
      </c>
      <c r="I860" s="97">
        <f t="shared" si="98"/>
        <v>369</v>
      </c>
    </row>
    <row r="861" spans="1:9" ht="14.25">
      <c r="A861" s="2">
        <v>2693</v>
      </c>
      <c r="B861" s="3" t="s">
        <v>1371</v>
      </c>
      <c r="C861" s="107" t="s">
        <v>1374</v>
      </c>
      <c r="D861" s="2" t="s">
        <v>1713</v>
      </c>
      <c r="E861" s="14">
        <v>400</v>
      </c>
      <c r="F861" s="106">
        <f t="shared" si="99"/>
        <v>92</v>
      </c>
      <c r="G861" s="106">
        <f t="shared" si="100"/>
        <v>492</v>
      </c>
      <c r="H861" s="97">
        <f t="shared" si="97"/>
        <v>92</v>
      </c>
      <c r="I861" s="97">
        <f t="shared" si="98"/>
        <v>492</v>
      </c>
    </row>
    <row r="862" spans="1:9" ht="38.25">
      <c r="A862" s="102">
        <v>2694</v>
      </c>
      <c r="B862" s="3" t="s">
        <v>1375</v>
      </c>
      <c r="C862" s="107" t="s">
        <v>1376</v>
      </c>
      <c r="D862" s="2" t="s">
        <v>1713</v>
      </c>
      <c r="E862" s="14">
        <v>200</v>
      </c>
      <c r="F862" s="106">
        <f t="shared" si="99"/>
        <v>46</v>
      </c>
      <c r="G862" s="106">
        <f t="shared" si="100"/>
        <v>246</v>
      </c>
      <c r="H862" s="97">
        <f t="shared" si="97"/>
        <v>46</v>
      </c>
      <c r="I862" s="97">
        <f t="shared" si="98"/>
        <v>246</v>
      </c>
    </row>
    <row r="863" spans="1:9" ht="38.25">
      <c r="A863" s="2">
        <v>2695</v>
      </c>
      <c r="B863" s="3" t="s">
        <v>1377</v>
      </c>
      <c r="C863" s="4" t="s">
        <v>1378</v>
      </c>
      <c r="D863" s="2" t="s">
        <v>1713</v>
      </c>
      <c r="E863" s="14">
        <v>100</v>
      </c>
      <c r="F863" s="106">
        <f t="shared" si="99"/>
        <v>23</v>
      </c>
      <c r="G863" s="106">
        <f t="shared" si="100"/>
        <v>123</v>
      </c>
      <c r="H863" s="97">
        <f t="shared" si="97"/>
        <v>23</v>
      </c>
      <c r="I863" s="97">
        <f t="shared" si="98"/>
        <v>123</v>
      </c>
    </row>
    <row r="864" spans="1:9" ht="14.25">
      <c r="A864" s="102">
        <v>2696</v>
      </c>
      <c r="B864" s="3" t="s">
        <v>1379</v>
      </c>
      <c r="C864" s="107" t="s">
        <v>1380</v>
      </c>
      <c r="D864" s="2" t="s">
        <v>1713</v>
      </c>
      <c r="E864" s="14">
        <v>50</v>
      </c>
      <c r="F864" s="106">
        <f t="shared" si="99"/>
        <v>11.5</v>
      </c>
      <c r="G864" s="106">
        <f t="shared" si="100"/>
        <v>61.5</v>
      </c>
      <c r="H864" s="97">
        <f t="shared" si="97"/>
        <v>11.5</v>
      </c>
      <c r="I864" s="97">
        <f t="shared" si="98"/>
        <v>61.5</v>
      </c>
    </row>
    <row r="865" spans="1:9" ht="14.25">
      <c r="A865" s="2">
        <v>2697</v>
      </c>
      <c r="B865" s="3" t="s">
        <v>1723</v>
      </c>
      <c r="C865" s="107" t="s">
        <v>1381</v>
      </c>
      <c r="D865" s="2" t="s">
        <v>1713</v>
      </c>
      <c r="E865" s="14">
        <v>50</v>
      </c>
      <c r="F865" s="106">
        <f t="shared" si="99"/>
        <v>11.5</v>
      </c>
      <c r="G865" s="106">
        <f t="shared" si="100"/>
        <v>61.5</v>
      </c>
      <c r="H865" s="97">
        <f t="shared" si="97"/>
        <v>11.5</v>
      </c>
      <c r="I865" s="97">
        <f t="shared" si="98"/>
        <v>61.5</v>
      </c>
    </row>
    <row r="866" spans="1:9" ht="14.25">
      <c r="A866" s="102">
        <v>2698</v>
      </c>
      <c r="B866" s="3" t="s">
        <v>1727</v>
      </c>
      <c r="C866" s="107" t="s">
        <v>1382</v>
      </c>
      <c r="D866" s="2" t="s">
        <v>1713</v>
      </c>
      <c r="E866" s="14">
        <v>150</v>
      </c>
      <c r="F866" s="106">
        <f t="shared" si="99"/>
        <v>34.5</v>
      </c>
      <c r="G866" s="106">
        <f t="shared" si="100"/>
        <v>184.5</v>
      </c>
      <c r="H866" s="97">
        <f t="shared" si="97"/>
        <v>34.5</v>
      </c>
      <c r="I866" s="97">
        <f t="shared" si="98"/>
        <v>184.5</v>
      </c>
    </row>
    <row r="867" spans="1:9" ht="25.5">
      <c r="A867" s="2">
        <v>2699</v>
      </c>
      <c r="B867" s="3" t="s">
        <v>1383</v>
      </c>
      <c r="C867" s="107" t="s">
        <v>1384</v>
      </c>
      <c r="D867" s="2" t="s">
        <v>1713</v>
      </c>
      <c r="E867" s="14">
        <v>300</v>
      </c>
      <c r="F867" s="106">
        <f t="shared" si="99"/>
        <v>69</v>
      </c>
      <c r="G867" s="106">
        <f t="shared" si="100"/>
        <v>369</v>
      </c>
      <c r="H867" s="97">
        <f t="shared" si="97"/>
        <v>69</v>
      </c>
      <c r="I867" s="97">
        <f t="shared" si="98"/>
        <v>369</v>
      </c>
    </row>
    <row r="868" spans="1:9" ht="25.5">
      <c r="A868" s="102">
        <v>2700</v>
      </c>
      <c r="B868" s="3" t="s">
        <v>1385</v>
      </c>
      <c r="C868" s="4" t="s">
        <v>1386</v>
      </c>
      <c r="D868" s="2" t="s">
        <v>1713</v>
      </c>
      <c r="E868" s="14">
        <v>50</v>
      </c>
      <c r="F868" s="106">
        <f t="shared" si="99"/>
        <v>11.5</v>
      </c>
      <c r="G868" s="106">
        <f t="shared" si="100"/>
        <v>61.5</v>
      </c>
      <c r="H868" s="97">
        <f t="shared" si="97"/>
        <v>11.5</v>
      </c>
      <c r="I868" s="97">
        <f t="shared" si="98"/>
        <v>61.5</v>
      </c>
    </row>
    <row r="869" spans="1:9" ht="25.5">
      <c r="A869" s="2">
        <v>2701</v>
      </c>
      <c r="B869" s="3" t="s">
        <v>1387</v>
      </c>
      <c r="C869" s="107" t="s">
        <v>1388</v>
      </c>
      <c r="D869" s="2" t="s">
        <v>1713</v>
      </c>
      <c r="E869" s="14">
        <v>100</v>
      </c>
      <c r="F869" s="106">
        <f t="shared" si="99"/>
        <v>23</v>
      </c>
      <c r="G869" s="106">
        <f t="shared" si="100"/>
        <v>123</v>
      </c>
      <c r="H869" s="97">
        <f t="shared" si="97"/>
        <v>23</v>
      </c>
      <c r="I869" s="97">
        <f t="shared" si="98"/>
        <v>123</v>
      </c>
    </row>
    <row r="870" spans="1:9" ht="25.5">
      <c r="A870" s="102">
        <v>2702</v>
      </c>
      <c r="B870" s="3" t="s">
        <v>1389</v>
      </c>
      <c r="C870" s="107" t="s">
        <v>1390</v>
      </c>
      <c r="D870" s="2" t="s">
        <v>1713</v>
      </c>
      <c r="E870" s="14">
        <v>200</v>
      </c>
      <c r="F870" s="106">
        <f t="shared" si="99"/>
        <v>46</v>
      </c>
      <c r="G870" s="106">
        <f t="shared" si="100"/>
        <v>246</v>
      </c>
      <c r="H870" s="97">
        <f t="shared" si="97"/>
        <v>46</v>
      </c>
      <c r="I870" s="97">
        <f t="shared" si="98"/>
        <v>246</v>
      </c>
    </row>
    <row r="871" spans="1:9" ht="14.25">
      <c r="A871" s="2">
        <v>2703</v>
      </c>
      <c r="B871" s="3" t="s">
        <v>1371</v>
      </c>
      <c r="C871" s="107" t="s">
        <v>1391</v>
      </c>
      <c r="D871" s="2" t="s">
        <v>1713</v>
      </c>
      <c r="E871" s="14">
        <v>350</v>
      </c>
      <c r="F871" s="106">
        <f t="shared" si="99"/>
        <v>80.5</v>
      </c>
      <c r="G871" s="106">
        <f t="shared" si="100"/>
        <v>430.5</v>
      </c>
      <c r="H871" s="97">
        <f t="shared" si="97"/>
        <v>80.5</v>
      </c>
      <c r="I871" s="97">
        <f t="shared" si="98"/>
        <v>430.5</v>
      </c>
    </row>
    <row r="872" spans="1:9" ht="14.25">
      <c r="A872" s="102">
        <v>2704</v>
      </c>
      <c r="B872" s="3" t="s">
        <v>1371</v>
      </c>
      <c r="C872" s="107" t="s">
        <v>1392</v>
      </c>
      <c r="D872" s="2" t="s">
        <v>1713</v>
      </c>
      <c r="E872" s="14">
        <v>600</v>
      </c>
      <c r="F872" s="106">
        <f t="shared" si="99"/>
        <v>138</v>
      </c>
      <c r="G872" s="106">
        <f t="shared" si="100"/>
        <v>738</v>
      </c>
      <c r="H872" s="97">
        <f t="shared" si="97"/>
        <v>138</v>
      </c>
      <c r="I872" s="97">
        <f t="shared" si="98"/>
        <v>738</v>
      </c>
    </row>
    <row r="873" spans="1:9" ht="14.25">
      <c r="A873" s="2">
        <v>2705</v>
      </c>
      <c r="B873" s="3" t="s">
        <v>1371</v>
      </c>
      <c r="C873" s="107" t="s">
        <v>1393</v>
      </c>
      <c r="D873" s="2" t="s">
        <v>1713</v>
      </c>
      <c r="E873" s="14">
        <v>800</v>
      </c>
      <c r="F873" s="106">
        <f t="shared" si="99"/>
        <v>184</v>
      </c>
      <c r="G873" s="106">
        <f t="shared" si="100"/>
        <v>984</v>
      </c>
      <c r="H873" s="97">
        <f t="shared" si="97"/>
        <v>184</v>
      </c>
      <c r="I873" s="97">
        <f t="shared" si="98"/>
        <v>984</v>
      </c>
    </row>
    <row r="874" spans="1:9" ht="14.25">
      <c r="A874" s="304" t="s">
        <v>1394</v>
      </c>
      <c r="B874" s="305"/>
      <c r="C874" s="305"/>
      <c r="D874" s="305"/>
      <c r="E874" s="305"/>
      <c r="F874" s="305"/>
      <c r="G874" s="306"/>
      <c r="H874" s="97"/>
      <c r="I874" s="97"/>
    </row>
    <row r="875" spans="1:9" ht="14.25">
      <c r="A875" s="2">
        <v>2706</v>
      </c>
      <c r="B875" s="3" t="s">
        <v>1711</v>
      </c>
      <c r="C875" s="4" t="s">
        <v>1712</v>
      </c>
      <c r="D875" s="2" t="s">
        <v>1713</v>
      </c>
      <c r="E875" s="14">
        <v>220</v>
      </c>
      <c r="F875" s="108">
        <f>E875*23%</f>
        <v>50.6</v>
      </c>
      <c r="G875" s="108">
        <f>E875+F875</f>
        <v>270.6</v>
      </c>
      <c r="H875" s="97">
        <f t="shared" si="97"/>
        <v>50.6</v>
      </c>
      <c r="I875" s="97">
        <f t="shared" si="98"/>
        <v>270.6</v>
      </c>
    </row>
    <row r="876" spans="1:9" ht="14.25">
      <c r="A876" s="2">
        <v>2707</v>
      </c>
      <c r="B876" s="3" t="s">
        <v>1714</v>
      </c>
      <c r="C876" s="4" t="s">
        <v>1715</v>
      </c>
      <c r="D876" s="2" t="s">
        <v>1713</v>
      </c>
      <c r="E876" s="14">
        <v>250</v>
      </c>
      <c r="F876" s="108">
        <f aca="true" t="shared" si="101" ref="F876:F914">E876*23%</f>
        <v>57.5</v>
      </c>
      <c r="G876" s="108">
        <f aca="true" t="shared" si="102" ref="G876:G914">E876+F876</f>
        <v>307.5</v>
      </c>
      <c r="H876" s="97">
        <f t="shared" si="97"/>
        <v>57.5</v>
      </c>
      <c r="I876" s="97">
        <f t="shared" si="98"/>
        <v>307.5</v>
      </c>
    </row>
    <row r="877" spans="1:9" ht="14.25">
      <c r="A877" s="2">
        <v>2708</v>
      </c>
      <c r="B877" s="3" t="s">
        <v>1716</v>
      </c>
      <c r="C877" s="4" t="s">
        <v>1717</v>
      </c>
      <c r="D877" s="2" t="s">
        <v>1713</v>
      </c>
      <c r="E877" s="14">
        <v>620</v>
      </c>
      <c r="F877" s="108">
        <f t="shared" si="101"/>
        <v>142.6</v>
      </c>
      <c r="G877" s="108">
        <f t="shared" si="102"/>
        <v>762.6</v>
      </c>
      <c r="H877" s="97">
        <f t="shared" si="97"/>
        <v>142.6</v>
      </c>
      <c r="I877" s="97">
        <f t="shared" si="98"/>
        <v>762.6</v>
      </c>
    </row>
    <row r="878" spans="1:9" ht="14.25">
      <c r="A878" s="2">
        <v>2709</v>
      </c>
      <c r="B878" s="3" t="s">
        <v>1716</v>
      </c>
      <c r="C878" s="4" t="s">
        <v>1718</v>
      </c>
      <c r="D878" s="2" t="s">
        <v>1713</v>
      </c>
      <c r="E878" s="14">
        <v>300</v>
      </c>
      <c r="F878" s="108">
        <f t="shared" si="101"/>
        <v>69</v>
      </c>
      <c r="G878" s="108">
        <f t="shared" si="102"/>
        <v>369</v>
      </c>
      <c r="H878" s="97">
        <f t="shared" si="97"/>
        <v>69</v>
      </c>
      <c r="I878" s="97">
        <f t="shared" si="98"/>
        <v>369</v>
      </c>
    </row>
    <row r="879" spans="1:9" ht="14.25">
      <c r="A879" s="2">
        <v>2710</v>
      </c>
      <c r="B879" s="3" t="s">
        <v>1719</v>
      </c>
      <c r="C879" s="4" t="s">
        <v>1395</v>
      </c>
      <c r="D879" s="2" t="s">
        <v>1713</v>
      </c>
      <c r="E879" s="14">
        <v>300</v>
      </c>
      <c r="F879" s="108">
        <f t="shared" si="101"/>
        <v>69</v>
      </c>
      <c r="G879" s="108">
        <f t="shared" si="102"/>
        <v>369</v>
      </c>
      <c r="H879" s="97">
        <f t="shared" si="97"/>
        <v>69</v>
      </c>
      <c r="I879" s="97">
        <f t="shared" si="98"/>
        <v>369</v>
      </c>
    </row>
    <row r="880" spans="1:9" ht="14.25">
      <c r="A880" s="2">
        <v>2711</v>
      </c>
      <c r="B880" s="3" t="s">
        <v>1720</v>
      </c>
      <c r="C880" s="4" t="s">
        <v>1396</v>
      </c>
      <c r="D880" s="2" t="s">
        <v>1713</v>
      </c>
      <c r="E880" s="14">
        <v>30</v>
      </c>
      <c r="F880" s="108">
        <f t="shared" si="101"/>
        <v>6.9</v>
      </c>
      <c r="G880" s="108">
        <f t="shared" si="102"/>
        <v>36.9</v>
      </c>
      <c r="H880" s="97">
        <f t="shared" si="97"/>
        <v>6.9</v>
      </c>
      <c r="I880" s="97">
        <f t="shared" si="98"/>
        <v>36.9</v>
      </c>
    </row>
    <row r="881" spans="1:9" ht="25.5">
      <c r="A881" s="2">
        <v>2712</v>
      </c>
      <c r="B881" s="3" t="s">
        <v>1721</v>
      </c>
      <c r="C881" s="4" t="s">
        <v>1722</v>
      </c>
      <c r="D881" s="2" t="s">
        <v>1713</v>
      </c>
      <c r="E881" s="14">
        <v>60</v>
      </c>
      <c r="F881" s="108">
        <f t="shared" si="101"/>
        <v>13.8</v>
      </c>
      <c r="G881" s="108">
        <f t="shared" si="102"/>
        <v>73.8</v>
      </c>
      <c r="H881" s="97">
        <f t="shared" si="97"/>
        <v>13.8</v>
      </c>
      <c r="I881" s="97">
        <f t="shared" si="98"/>
        <v>73.8</v>
      </c>
    </row>
    <row r="882" spans="1:9" ht="14.25">
      <c r="A882" s="2">
        <v>2713</v>
      </c>
      <c r="B882" s="3" t="s">
        <v>1723</v>
      </c>
      <c r="C882" s="4" t="s">
        <v>1724</v>
      </c>
      <c r="D882" s="2" t="s">
        <v>1713</v>
      </c>
      <c r="E882" s="14">
        <v>40</v>
      </c>
      <c r="F882" s="108">
        <f t="shared" si="101"/>
        <v>9.200000000000001</v>
      </c>
      <c r="G882" s="108">
        <f t="shared" si="102"/>
        <v>49.2</v>
      </c>
      <c r="H882" s="97">
        <f t="shared" si="97"/>
        <v>9.200000000000001</v>
      </c>
      <c r="I882" s="97">
        <f t="shared" si="98"/>
        <v>49.2</v>
      </c>
    </row>
    <row r="883" spans="1:9" ht="14.25">
      <c r="A883" s="2">
        <v>2714</v>
      </c>
      <c r="B883" s="3" t="s">
        <v>1725</v>
      </c>
      <c r="C883" s="4" t="s">
        <v>1726</v>
      </c>
      <c r="D883" s="2" t="s">
        <v>1713</v>
      </c>
      <c r="E883" s="14">
        <v>60</v>
      </c>
      <c r="F883" s="108">
        <f t="shared" si="101"/>
        <v>13.8</v>
      </c>
      <c r="G883" s="108">
        <f t="shared" si="102"/>
        <v>73.8</v>
      </c>
      <c r="H883" s="97">
        <f t="shared" si="97"/>
        <v>13.8</v>
      </c>
      <c r="I883" s="97">
        <f t="shared" si="98"/>
        <v>73.8</v>
      </c>
    </row>
    <row r="884" spans="1:9" ht="14.25">
      <c r="A884" s="2">
        <v>2715</v>
      </c>
      <c r="B884" s="3" t="s">
        <v>1727</v>
      </c>
      <c r="C884" s="4" t="s">
        <v>1728</v>
      </c>
      <c r="D884" s="2" t="s">
        <v>1713</v>
      </c>
      <c r="E884" s="14">
        <v>200</v>
      </c>
      <c r="F884" s="108">
        <f t="shared" si="101"/>
        <v>46</v>
      </c>
      <c r="G884" s="108">
        <f t="shared" si="102"/>
        <v>246</v>
      </c>
      <c r="H884" s="97">
        <f t="shared" si="97"/>
        <v>46</v>
      </c>
      <c r="I884" s="97">
        <f t="shared" si="98"/>
        <v>246</v>
      </c>
    </row>
    <row r="885" spans="1:9" ht="14.25">
      <c r="A885" s="2">
        <v>2716</v>
      </c>
      <c r="B885" s="3" t="s">
        <v>1720</v>
      </c>
      <c r="C885" s="4" t="s">
        <v>1729</v>
      </c>
      <c r="D885" s="2" t="s">
        <v>1713</v>
      </c>
      <c r="E885" s="14">
        <v>260</v>
      </c>
      <c r="F885" s="108">
        <f t="shared" si="101"/>
        <v>59.800000000000004</v>
      </c>
      <c r="G885" s="108">
        <f t="shared" si="102"/>
        <v>319.8</v>
      </c>
      <c r="H885" s="97">
        <f t="shared" si="97"/>
        <v>59.800000000000004</v>
      </c>
      <c r="I885" s="97">
        <f t="shared" si="98"/>
        <v>319.8</v>
      </c>
    </row>
    <row r="886" spans="1:9" ht="14.25">
      <c r="A886" s="2">
        <v>2717</v>
      </c>
      <c r="B886" s="3" t="s">
        <v>1720</v>
      </c>
      <c r="C886" s="4" t="s">
        <v>1730</v>
      </c>
      <c r="D886" s="2" t="s">
        <v>1713</v>
      </c>
      <c r="E886" s="14">
        <v>320</v>
      </c>
      <c r="F886" s="108">
        <f t="shared" si="101"/>
        <v>73.60000000000001</v>
      </c>
      <c r="G886" s="108">
        <f t="shared" si="102"/>
        <v>393.6</v>
      </c>
      <c r="H886" s="97">
        <f t="shared" si="97"/>
        <v>73.60000000000001</v>
      </c>
      <c r="I886" s="97">
        <f t="shared" si="98"/>
        <v>393.6</v>
      </c>
    </row>
    <row r="887" spans="1:9" ht="14.25">
      <c r="A887" s="2">
        <v>2718</v>
      </c>
      <c r="B887" s="3" t="s">
        <v>16</v>
      </c>
      <c r="C887" s="4" t="s">
        <v>1397</v>
      </c>
      <c r="D887" s="2" t="s">
        <v>1713</v>
      </c>
      <c r="E887" s="14">
        <v>600</v>
      </c>
      <c r="F887" s="108">
        <f t="shared" si="101"/>
        <v>138</v>
      </c>
      <c r="G887" s="108">
        <f t="shared" si="102"/>
        <v>738</v>
      </c>
      <c r="H887" s="97">
        <f t="shared" si="97"/>
        <v>138</v>
      </c>
      <c r="I887" s="97">
        <f t="shared" si="98"/>
        <v>738</v>
      </c>
    </row>
    <row r="888" spans="1:9" ht="14.25">
      <c r="A888" s="2">
        <v>2719</v>
      </c>
      <c r="B888" s="3" t="s">
        <v>16</v>
      </c>
      <c r="C888" s="4" t="s">
        <v>1398</v>
      </c>
      <c r="D888" s="2" t="s">
        <v>1713</v>
      </c>
      <c r="E888" s="14">
        <v>1000</v>
      </c>
      <c r="F888" s="108">
        <f t="shared" si="101"/>
        <v>230</v>
      </c>
      <c r="G888" s="108">
        <f t="shared" si="102"/>
        <v>1230</v>
      </c>
      <c r="H888" s="97">
        <f t="shared" si="97"/>
        <v>230</v>
      </c>
      <c r="I888" s="97">
        <f t="shared" si="98"/>
        <v>1230</v>
      </c>
    </row>
    <row r="889" spans="1:9" ht="14.25">
      <c r="A889" s="2">
        <v>2720</v>
      </c>
      <c r="B889" s="3" t="s">
        <v>1731</v>
      </c>
      <c r="C889" s="4" t="s">
        <v>1732</v>
      </c>
      <c r="D889" s="2" t="s">
        <v>1713</v>
      </c>
      <c r="E889" s="14">
        <v>250</v>
      </c>
      <c r="F889" s="108">
        <f t="shared" si="101"/>
        <v>57.5</v>
      </c>
      <c r="G889" s="108">
        <f t="shared" si="102"/>
        <v>307.5</v>
      </c>
      <c r="H889" s="97">
        <f t="shared" si="97"/>
        <v>57.5</v>
      </c>
      <c r="I889" s="97">
        <f t="shared" si="98"/>
        <v>307.5</v>
      </c>
    </row>
    <row r="890" spans="1:9" ht="14.25">
      <c r="A890" s="2">
        <v>2721</v>
      </c>
      <c r="B890" s="3" t="s">
        <v>1731</v>
      </c>
      <c r="C890" s="4" t="s">
        <v>1733</v>
      </c>
      <c r="D890" s="2" t="s">
        <v>1713</v>
      </c>
      <c r="E890" s="14">
        <v>60</v>
      </c>
      <c r="F890" s="108">
        <f t="shared" si="101"/>
        <v>13.8</v>
      </c>
      <c r="G890" s="108">
        <f t="shared" si="102"/>
        <v>73.8</v>
      </c>
      <c r="H890" s="97">
        <f t="shared" si="97"/>
        <v>13.8</v>
      </c>
      <c r="I890" s="97">
        <f t="shared" si="98"/>
        <v>73.8</v>
      </c>
    </row>
    <row r="891" spans="1:9" ht="14.25">
      <c r="A891" s="2">
        <v>2722</v>
      </c>
      <c r="B891" s="3" t="s">
        <v>1734</v>
      </c>
      <c r="C891" s="4" t="s">
        <v>1735</v>
      </c>
      <c r="D891" s="2" t="s">
        <v>1713</v>
      </c>
      <c r="E891" s="14">
        <v>660</v>
      </c>
      <c r="F891" s="108">
        <f t="shared" si="101"/>
        <v>151.8</v>
      </c>
      <c r="G891" s="108">
        <f t="shared" si="102"/>
        <v>811.8</v>
      </c>
      <c r="H891" s="97">
        <f t="shared" si="97"/>
        <v>151.8</v>
      </c>
      <c r="I891" s="97">
        <f t="shared" si="98"/>
        <v>811.8</v>
      </c>
    </row>
    <row r="892" spans="1:9" ht="14.25">
      <c r="A892" s="2">
        <v>2723</v>
      </c>
      <c r="B892" s="3" t="s">
        <v>6</v>
      </c>
      <c r="C892" s="4" t="s">
        <v>14</v>
      </c>
      <c r="D892" s="2" t="s">
        <v>1713</v>
      </c>
      <c r="E892" s="5">
        <v>660</v>
      </c>
      <c r="F892" s="108">
        <f t="shared" si="101"/>
        <v>151.8</v>
      </c>
      <c r="G892" s="108">
        <f t="shared" si="102"/>
        <v>811.8</v>
      </c>
      <c r="H892" s="97">
        <f t="shared" si="97"/>
        <v>151.8</v>
      </c>
      <c r="I892" s="97">
        <f t="shared" si="98"/>
        <v>811.8</v>
      </c>
    </row>
    <row r="893" spans="1:9" ht="14.25">
      <c r="A893" s="2">
        <v>2724</v>
      </c>
      <c r="B893" s="3" t="s">
        <v>7</v>
      </c>
      <c r="C893" s="4" t="s">
        <v>1697</v>
      </c>
      <c r="D893" s="2" t="s">
        <v>1713</v>
      </c>
      <c r="E893" s="5">
        <v>620</v>
      </c>
      <c r="F893" s="108">
        <f t="shared" si="101"/>
        <v>142.6</v>
      </c>
      <c r="G893" s="108">
        <f t="shared" si="102"/>
        <v>762.6</v>
      </c>
      <c r="H893" s="97">
        <f t="shared" si="97"/>
        <v>142.6</v>
      </c>
      <c r="I893" s="97">
        <f t="shared" si="98"/>
        <v>762.6</v>
      </c>
    </row>
    <row r="894" spans="1:9" ht="14.25">
      <c r="A894" s="2">
        <v>2725</v>
      </c>
      <c r="B894" s="3" t="s">
        <v>8</v>
      </c>
      <c r="C894" s="4" t="s">
        <v>1698</v>
      </c>
      <c r="D894" s="2" t="s">
        <v>1713</v>
      </c>
      <c r="E894" s="5">
        <v>470</v>
      </c>
      <c r="F894" s="108">
        <f t="shared" si="101"/>
        <v>108.10000000000001</v>
      </c>
      <c r="G894" s="108">
        <f t="shared" si="102"/>
        <v>578.1</v>
      </c>
      <c r="H894" s="97">
        <f t="shared" si="97"/>
        <v>108.10000000000001</v>
      </c>
      <c r="I894" s="97">
        <f t="shared" si="98"/>
        <v>578.1</v>
      </c>
    </row>
    <row r="895" spans="1:9" ht="14.25">
      <c r="A895" s="2">
        <v>2726</v>
      </c>
      <c r="B895" s="3" t="s">
        <v>8</v>
      </c>
      <c r="C895" s="4" t="s">
        <v>1699</v>
      </c>
      <c r="D895" s="2" t="s">
        <v>1713</v>
      </c>
      <c r="E895" s="5">
        <v>300</v>
      </c>
      <c r="F895" s="108">
        <f t="shared" si="101"/>
        <v>69</v>
      </c>
      <c r="G895" s="108">
        <f t="shared" si="102"/>
        <v>369</v>
      </c>
      <c r="H895" s="97">
        <f t="shared" si="97"/>
        <v>69</v>
      </c>
      <c r="I895" s="97">
        <f t="shared" si="98"/>
        <v>369</v>
      </c>
    </row>
    <row r="896" spans="1:9" ht="14.25">
      <c r="A896" s="2">
        <v>2727</v>
      </c>
      <c r="B896" s="3" t="s">
        <v>9</v>
      </c>
      <c r="C896" s="4" t="s">
        <v>10</v>
      </c>
      <c r="D896" s="2" t="s">
        <v>1713</v>
      </c>
      <c r="E896" s="14">
        <v>200</v>
      </c>
      <c r="F896" s="108">
        <f t="shared" si="101"/>
        <v>46</v>
      </c>
      <c r="G896" s="108">
        <f t="shared" si="102"/>
        <v>246</v>
      </c>
      <c r="H896" s="97">
        <f t="shared" si="97"/>
        <v>46</v>
      </c>
      <c r="I896" s="97">
        <f t="shared" si="98"/>
        <v>246</v>
      </c>
    </row>
    <row r="897" spans="1:9" ht="14.25">
      <c r="A897" s="2">
        <v>2728</v>
      </c>
      <c r="B897" s="3" t="s">
        <v>9</v>
      </c>
      <c r="C897" s="4" t="s">
        <v>11</v>
      </c>
      <c r="D897" s="2" t="s">
        <v>1713</v>
      </c>
      <c r="E897" s="14">
        <v>80</v>
      </c>
      <c r="F897" s="108">
        <f t="shared" si="101"/>
        <v>18.400000000000002</v>
      </c>
      <c r="G897" s="108">
        <f t="shared" si="102"/>
        <v>98.4</v>
      </c>
      <c r="H897" s="97">
        <f t="shared" si="97"/>
        <v>18.400000000000002</v>
      </c>
      <c r="I897" s="97">
        <f t="shared" si="98"/>
        <v>98.4</v>
      </c>
    </row>
    <row r="898" spans="1:9" ht="14.25">
      <c r="A898" s="2">
        <v>2729</v>
      </c>
      <c r="B898" s="3" t="s">
        <v>1736</v>
      </c>
      <c r="C898" s="4" t="s">
        <v>1737</v>
      </c>
      <c r="D898" s="2" t="s">
        <v>1713</v>
      </c>
      <c r="E898" s="14">
        <v>1450</v>
      </c>
      <c r="F898" s="108">
        <f t="shared" si="101"/>
        <v>333.5</v>
      </c>
      <c r="G898" s="108">
        <f t="shared" si="102"/>
        <v>1783.5</v>
      </c>
      <c r="H898" s="97">
        <f t="shared" si="97"/>
        <v>333.5</v>
      </c>
      <c r="I898" s="97">
        <f t="shared" si="98"/>
        <v>1783.5</v>
      </c>
    </row>
    <row r="899" spans="1:9" ht="14.25">
      <c r="A899" s="2">
        <v>2730</v>
      </c>
      <c r="B899" s="3" t="s">
        <v>12</v>
      </c>
      <c r="C899" s="4" t="s">
        <v>1700</v>
      </c>
      <c r="D899" s="2" t="s">
        <v>1713</v>
      </c>
      <c r="E899" s="14">
        <v>400</v>
      </c>
      <c r="F899" s="108">
        <f t="shared" si="101"/>
        <v>92</v>
      </c>
      <c r="G899" s="108">
        <f t="shared" si="102"/>
        <v>492</v>
      </c>
      <c r="H899" s="97">
        <f t="shared" si="97"/>
        <v>92</v>
      </c>
      <c r="I899" s="97">
        <f t="shared" si="98"/>
        <v>492</v>
      </c>
    </row>
    <row r="900" spans="1:9" ht="14.25">
      <c r="A900" s="2">
        <v>2731</v>
      </c>
      <c r="B900" s="3" t="s">
        <v>13</v>
      </c>
      <c r="C900" s="4" t="s">
        <v>1701</v>
      </c>
      <c r="D900" s="2" t="s">
        <v>1713</v>
      </c>
      <c r="E900" s="14">
        <v>250</v>
      </c>
      <c r="F900" s="108">
        <f t="shared" si="101"/>
        <v>57.5</v>
      </c>
      <c r="G900" s="108">
        <f t="shared" si="102"/>
        <v>307.5</v>
      </c>
      <c r="H900" s="97">
        <f t="shared" si="97"/>
        <v>57.5</v>
      </c>
      <c r="I900" s="97">
        <f t="shared" si="98"/>
        <v>307.5</v>
      </c>
    </row>
    <row r="901" spans="1:9" ht="14.25">
      <c r="A901" s="2">
        <v>2732</v>
      </c>
      <c r="B901" s="3" t="s">
        <v>1399</v>
      </c>
      <c r="C901" s="4" t="s">
        <v>1400</v>
      </c>
      <c r="D901" s="2" t="s">
        <v>1713</v>
      </c>
      <c r="E901" s="14">
        <v>200</v>
      </c>
      <c r="F901" s="108">
        <f t="shared" si="101"/>
        <v>46</v>
      </c>
      <c r="G901" s="108">
        <f t="shared" si="102"/>
        <v>246</v>
      </c>
      <c r="H901" s="97">
        <f t="shared" si="97"/>
        <v>46</v>
      </c>
      <c r="I901" s="97">
        <f t="shared" si="98"/>
        <v>246</v>
      </c>
    </row>
    <row r="902" spans="1:9" ht="14.25">
      <c r="A902" s="2">
        <v>2733</v>
      </c>
      <c r="B902" s="3" t="s">
        <v>1719</v>
      </c>
      <c r="C902" s="4" t="s">
        <v>1738</v>
      </c>
      <c r="D902" s="2" t="s">
        <v>1713</v>
      </c>
      <c r="E902" s="14">
        <v>620</v>
      </c>
      <c r="F902" s="108">
        <f t="shared" si="101"/>
        <v>142.6</v>
      </c>
      <c r="G902" s="108">
        <f t="shared" si="102"/>
        <v>762.6</v>
      </c>
      <c r="H902" s="97">
        <f t="shared" si="97"/>
        <v>142.6</v>
      </c>
      <c r="I902" s="97">
        <f t="shared" si="98"/>
        <v>762.6</v>
      </c>
    </row>
    <row r="903" spans="1:9" ht="14.25">
      <c r="A903" s="2">
        <v>2734</v>
      </c>
      <c r="B903" s="3" t="s">
        <v>1739</v>
      </c>
      <c r="C903" s="4" t="s">
        <v>1740</v>
      </c>
      <c r="D903" s="2" t="s">
        <v>1713</v>
      </c>
      <c r="E903" s="14">
        <v>300</v>
      </c>
      <c r="F903" s="108">
        <f t="shared" si="101"/>
        <v>69</v>
      </c>
      <c r="G903" s="108">
        <f t="shared" si="102"/>
        <v>369</v>
      </c>
      <c r="H903" s="97">
        <f t="shared" si="97"/>
        <v>69</v>
      </c>
      <c r="I903" s="97">
        <f t="shared" si="98"/>
        <v>369</v>
      </c>
    </row>
    <row r="904" spans="1:9" ht="14.25">
      <c r="A904" s="2">
        <v>2735</v>
      </c>
      <c r="B904" s="3" t="s">
        <v>1741</v>
      </c>
      <c r="C904" s="4" t="s">
        <v>1742</v>
      </c>
      <c r="D904" s="2" t="s">
        <v>1713</v>
      </c>
      <c r="E904" s="14">
        <v>120</v>
      </c>
      <c r="F904" s="108">
        <f t="shared" si="101"/>
        <v>27.6</v>
      </c>
      <c r="G904" s="108">
        <f t="shared" si="102"/>
        <v>147.6</v>
      </c>
      <c r="H904" s="97">
        <f t="shared" si="97"/>
        <v>27.6</v>
      </c>
      <c r="I904" s="97">
        <f t="shared" si="98"/>
        <v>147.6</v>
      </c>
    </row>
    <row r="905" spans="1:9" ht="14.25">
      <c r="A905" s="2">
        <v>2736</v>
      </c>
      <c r="B905" s="3" t="s">
        <v>1731</v>
      </c>
      <c r="C905" s="4" t="s">
        <v>1401</v>
      </c>
      <c r="D905" s="2" t="s">
        <v>1713</v>
      </c>
      <c r="E905" s="14">
        <v>1200</v>
      </c>
      <c r="F905" s="108">
        <f t="shared" si="101"/>
        <v>276</v>
      </c>
      <c r="G905" s="108">
        <f t="shared" si="102"/>
        <v>1476</v>
      </c>
      <c r="H905" s="97">
        <f t="shared" si="97"/>
        <v>276</v>
      </c>
      <c r="I905" s="97">
        <f t="shared" si="98"/>
        <v>1476</v>
      </c>
    </row>
    <row r="906" spans="1:9" ht="14.25">
      <c r="A906" s="2">
        <v>2737</v>
      </c>
      <c r="B906" s="3" t="s">
        <v>1402</v>
      </c>
      <c r="C906" s="4" t="s">
        <v>1403</v>
      </c>
      <c r="D906" s="2" t="s">
        <v>1713</v>
      </c>
      <c r="E906" s="14">
        <v>350</v>
      </c>
      <c r="F906" s="108">
        <f t="shared" si="101"/>
        <v>80.5</v>
      </c>
      <c r="G906" s="108">
        <f t="shared" si="102"/>
        <v>430.5</v>
      </c>
      <c r="H906" s="97">
        <f t="shared" si="97"/>
        <v>80.5</v>
      </c>
      <c r="I906" s="97">
        <f t="shared" si="98"/>
        <v>430.5</v>
      </c>
    </row>
    <row r="907" spans="1:9" ht="14.25">
      <c r="A907" s="2">
        <v>2738</v>
      </c>
      <c r="B907" s="3" t="s">
        <v>1743</v>
      </c>
      <c r="C907" s="4" t="s">
        <v>1744</v>
      </c>
      <c r="D907" s="2" t="s">
        <v>1713</v>
      </c>
      <c r="E907" s="14">
        <v>320</v>
      </c>
      <c r="F907" s="108">
        <f t="shared" si="101"/>
        <v>73.60000000000001</v>
      </c>
      <c r="G907" s="108">
        <f t="shared" si="102"/>
        <v>393.6</v>
      </c>
      <c r="H907" s="97">
        <f aca="true" t="shared" si="103" ref="H907:H987">E907*23%</f>
        <v>73.60000000000001</v>
      </c>
      <c r="I907" s="97">
        <f aca="true" t="shared" si="104" ref="I907:I987">E907+H907</f>
        <v>393.6</v>
      </c>
    </row>
    <row r="908" spans="1:9" ht="14.25">
      <c r="A908" s="2">
        <v>2739</v>
      </c>
      <c r="B908" s="3" t="s">
        <v>1743</v>
      </c>
      <c r="C908" s="4" t="s">
        <v>1404</v>
      </c>
      <c r="D908" s="2" t="s">
        <v>1713</v>
      </c>
      <c r="E908" s="14">
        <v>450</v>
      </c>
      <c r="F908" s="108">
        <f t="shared" si="101"/>
        <v>103.5</v>
      </c>
      <c r="G908" s="108">
        <f t="shared" si="102"/>
        <v>553.5</v>
      </c>
      <c r="H908" s="97">
        <f t="shared" si="103"/>
        <v>103.5</v>
      </c>
      <c r="I908" s="97">
        <f t="shared" si="104"/>
        <v>553.5</v>
      </c>
    </row>
    <row r="909" spans="1:9" ht="14.25">
      <c r="A909" s="2">
        <v>2740</v>
      </c>
      <c r="B909" s="3" t="s">
        <v>1731</v>
      </c>
      <c r="C909" s="4" t="s">
        <v>1405</v>
      </c>
      <c r="D909" s="2" t="s">
        <v>1713</v>
      </c>
      <c r="E909" s="14">
        <v>50</v>
      </c>
      <c r="F909" s="108">
        <f t="shared" si="101"/>
        <v>11.5</v>
      </c>
      <c r="G909" s="108">
        <f t="shared" si="102"/>
        <v>61.5</v>
      </c>
      <c r="H909" s="97">
        <f t="shared" si="103"/>
        <v>11.5</v>
      </c>
      <c r="I909" s="97">
        <f t="shared" si="104"/>
        <v>61.5</v>
      </c>
    </row>
    <row r="910" spans="1:9" ht="14.25">
      <c r="A910" s="2">
        <v>2741</v>
      </c>
      <c r="B910" s="3" t="s">
        <v>1709</v>
      </c>
      <c r="C910" s="4" t="s">
        <v>0</v>
      </c>
      <c r="D910" s="2" t="s">
        <v>1713</v>
      </c>
      <c r="E910" s="14">
        <v>100</v>
      </c>
      <c r="F910" s="108">
        <f t="shared" si="101"/>
        <v>23</v>
      </c>
      <c r="G910" s="108">
        <f t="shared" si="102"/>
        <v>123</v>
      </c>
      <c r="H910" s="97">
        <f t="shared" si="103"/>
        <v>23</v>
      </c>
      <c r="I910" s="97">
        <f t="shared" si="104"/>
        <v>123</v>
      </c>
    </row>
    <row r="911" spans="1:9" ht="14.25">
      <c r="A911" s="2">
        <v>2742</v>
      </c>
      <c r="B911" s="3" t="s">
        <v>1731</v>
      </c>
      <c r="C911" s="4" t="s">
        <v>1</v>
      </c>
      <c r="D911" s="2" t="s">
        <v>1713</v>
      </c>
      <c r="E911" s="14">
        <v>70</v>
      </c>
      <c r="F911" s="108">
        <f t="shared" si="101"/>
        <v>16.1</v>
      </c>
      <c r="G911" s="108">
        <f t="shared" si="102"/>
        <v>86.1</v>
      </c>
      <c r="H911" s="97">
        <f t="shared" si="103"/>
        <v>16.1</v>
      </c>
      <c r="I911" s="97">
        <f t="shared" si="104"/>
        <v>86.1</v>
      </c>
    </row>
    <row r="912" spans="1:9" ht="14.25">
      <c r="A912" s="2">
        <v>2743</v>
      </c>
      <c r="B912" s="3" t="s">
        <v>1731</v>
      </c>
      <c r="C912" s="4" t="s">
        <v>2</v>
      </c>
      <c r="D912" s="2" t="s">
        <v>1713</v>
      </c>
      <c r="E912" s="14">
        <v>15</v>
      </c>
      <c r="F912" s="108">
        <f t="shared" si="101"/>
        <v>3.45</v>
      </c>
      <c r="G912" s="108">
        <f t="shared" si="102"/>
        <v>18.45</v>
      </c>
      <c r="H912" s="97">
        <f t="shared" si="103"/>
        <v>3.45</v>
      </c>
      <c r="I912" s="97">
        <f t="shared" si="104"/>
        <v>18.45</v>
      </c>
    </row>
    <row r="913" spans="1:9" ht="14.25">
      <c r="A913" s="2">
        <v>2744</v>
      </c>
      <c r="B913" s="3" t="s">
        <v>1731</v>
      </c>
      <c r="C913" s="4" t="s">
        <v>1406</v>
      </c>
      <c r="D913" s="2" t="s">
        <v>1713</v>
      </c>
      <c r="E913" s="14">
        <v>550</v>
      </c>
      <c r="F913" s="108">
        <f t="shared" si="101"/>
        <v>126.5</v>
      </c>
      <c r="G913" s="108">
        <f t="shared" si="102"/>
        <v>676.5</v>
      </c>
      <c r="H913" s="97">
        <f t="shared" si="103"/>
        <v>126.5</v>
      </c>
      <c r="I913" s="97">
        <f t="shared" si="104"/>
        <v>676.5</v>
      </c>
    </row>
    <row r="914" spans="1:9" ht="25.5">
      <c r="A914" s="2">
        <v>2745</v>
      </c>
      <c r="B914" s="3" t="s">
        <v>1731</v>
      </c>
      <c r="C914" s="4" t="s">
        <v>1407</v>
      </c>
      <c r="D914" s="2" t="s">
        <v>1713</v>
      </c>
      <c r="E914" s="14">
        <v>750</v>
      </c>
      <c r="F914" s="108">
        <f t="shared" si="101"/>
        <v>172.5</v>
      </c>
      <c r="G914" s="108">
        <f t="shared" si="102"/>
        <v>922.5</v>
      </c>
      <c r="H914" s="97">
        <f t="shared" si="103"/>
        <v>172.5</v>
      </c>
      <c r="I914" s="97">
        <f t="shared" si="104"/>
        <v>922.5</v>
      </c>
    </row>
    <row r="915" spans="1:9" ht="14.25">
      <c r="A915" s="2">
        <v>2846</v>
      </c>
      <c r="B915" s="3" t="s">
        <v>16</v>
      </c>
      <c r="C915" s="192" t="s">
        <v>17</v>
      </c>
      <c r="D915" s="193" t="s">
        <v>1713</v>
      </c>
      <c r="E915" s="194">
        <v>350</v>
      </c>
      <c r="F915" s="190"/>
      <c r="G915" s="191"/>
      <c r="H915" s="97">
        <f t="shared" si="103"/>
        <v>80.5</v>
      </c>
      <c r="I915" s="97">
        <f t="shared" si="104"/>
        <v>430.5</v>
      </c>
    </row>
    <row r="916" spans="1:9" ht="14.25">
      <c r="A916" s="2">
        <v>2847</v>
      </c>
      <c r="B916" s="3" t="s">
        <v>1716</v>
      </c>
      <c r="C916" s="192" t="s">
        <v>18</v>
      </c>
      <c r="D916" s="193" t="s">
        <v>1713</v>
      </c>
      <c r="E916" s="194">
        <v>720</v>
      </c>
      <c r="F916" s="190"/>
      <c r="G916" s="191"/>
      <c r="H916" s="97">
        <f t="shared" si="103"/>
        <v>165.6</v>
      </c>
      <c r="I916" s="97">
        <f t="shared" si="104"/>
        <v>885.6</v>
      </c>
    </row>
    <row r="917" spans="1:9" ht="14.25">
      <c r="A917" s="2">
        <v>2848</v>
      </c>
      <c r="B917" s="3" t="s">
        <v>1716</v>
      </c>
      <c r="C917" s="192" t="s">
        <v>19</v>
      </c>
      <c r="D917" s="193" t="s">
        <v>1713</v>
      </c>
      <c r="E917" s="194">
        <v>1200</v>
      </c>
      <c r="F917" s="190"/>
      <c r="G917" s="191"/>
      <c r="H917" s="97">
        <f t="shared" si="103"/>
        <v>276</v>
      </c>
      <c r="I917" s="97">
        <f t="shared" si="104"/>
        <v>1476</v>
      </c>
    </row>
    <row r="918" spans="1:9" ht="14.25">
      <c r="A918" s="2">
        <v>2849</v>
      </c>
      <c r="B918" s="3" t="s">
        <v>1716</v>
      </c>
      <c r="C918" s="192" t="s">
        <v>20</v>
      </c>
      <c r="D918" s="193" t="s">
        <v>1713</v>
      </c>
      <c r="E918" s="194">
        <v>1400</v>
      </c>
      <c r="F918" s="190"/>
      <c r="G918" s="191"/>
      <c r="H918" s="97">
        <f t="shared" si="103"/>
        <v>322</v>
      </c>
      <c r="I918" s="97">
        <f t="shared" si="104"/>
        <v>1722</v>
      </c>
    </row>
    <row r="919" spans="1:9" ht="14.25">
      <c r="A919" s="304" t="s">
        <v>1408</v>
      </c>
      <c r="B919" s="305"/>
      <c r="C919" s="305"/>
      <c r="D919" s="305"/>
      <c r="E919" s="305"/>
      <c r="F919" s="305"/>
      <c r="G919" s="306"/>
      <c r="H919" s="97"/>
      <c r="I919" s="97"/>
    </row>
    <row r="920" spans="1:9" ht="14.25">
      <c r="A920" s="2">
        <v>2746</v>
      </c>
      <c r="B920" s="3" t="s">
        <v>26</v>
      </c>
      <c r="C920" s="4" t="s">
        <v>1409</v>
      </c>
      <c r="D920" s="2" t="s">
        <v>1713</v>
      </c>
      <c r="E920" s="14">
        <v>50</v>
      </c>
      <c r="F920" s="108">
        <f>E920*23%</f>
        <v>11.5</v>
      </c>
      <c r="G920" s="108">
        <f>E920+F920</f>
        <v>61.5</v>
      </c>
      <c r="H920" s="97">
        <f t="shared" si="103"/>
        <v>11.5</v>
      </c>
      <c r="I920" s="97">
        <f t="shared" si="104"/>
        <v>61.5</v>
      </c>
    </row>
    <row r="921" spans="1:9" ht="38.25">
      <c r="A921" s="2">
        <v>2747</v>
      </c>
      <c r="B921" s="3" t="s">
        <v>1410</v>
      </c>
      <c r="C921" s="4" t="s">
        <v>1411</v>
      </c>
      <c r="D921" s="2" t="s">
        <v>1713</v>
      </c>
      <c r="E921" s="14">
        <v>300</v>
      </c>
      <c r="F921" s="108">
        <f aca="true" t="shared" si="105" ref="F921:F953">E921*23%</f>
        <v>69</v>
      </c>
      <c r="G921" s="108">
        <f aca="true" t="shared" si="106" ref="G921:G953">E921+F921</f>
        <v>369</v>
      </c>
      <c r="H921" s="97">
        <f t="shared" si="103"/>
        <v>69</v>
      </c>
      <c r="I921" s="97">
        <f t="shared" si="104"/>
        <v>369</v>
      </c>
    </row>
    <row r="922" spans="1:9" ht="14.25">
      <c r="A922" s="2">
        <v>2748</v>
      </c>
      <c r="B922" s="3" t="s">
        <v>1412</v>
      </c>
      <c r="C922" s="4" t="s">
        <v>1413</v>
      </c>
      <c r="D922" s="2" t="s">
        <v>1713</v>
      </c>
      <c r="E922" s="14">
        <v>50</v>
      </c>
      <c r="F922" s="108">
        <f t="shared" si="105"/>
        <v>11.5</v>
      </c>
      <c r="G922" s="108">
        <f t="shared" si="106"/>
        <v>61.5</v>
      </c>
      <c r="H922" s="97">
        <f t="shared" si="103"/>
        <v>11.5</v>
      </c>
      <c r="I922" s="97">
        <f t="shared" si="104"/>
        <v>61.5</v>
      </c>
    </row>
    <row r="923" spans="1:9" ht="14.25">
      <c r="A923" s="2">
        <v>2749</v>
      </c>
      <c r="B923" s="3" t="s">
        <v>1414</v>
      </c>
      <c r="C923" s="4" t="s">
        <v>1415</v>
      </c>
      <c r="D923" s="2" t="s">
        <v>1713</v>
      </c>
      <c r="E923" s="14">
        <v>50</v>
      </c>
      <c r="F923" s="108">
        <f t="shared" si="105"/>
        <v>11.5</v>
      </c>
      <c r="G923" s="108">
        <f t="shared" si="106"/>
        <v>61.5</v>
      </c>
      <c r="H923" s="97">
        <f t="shared" si="103"/>
        <v>11.5</v>
      </c>
      <c r="I923" s="97">
        <f t="shared" si="104"/>
        <v>61.5</v>
      </c>
    </row>
    <row r="924" spans="1:9" ht="14.25">
      <c r="A924" s="2">
        <v>2750</v>
      </c>
      <c r="B924" s="3" t="s">
        <v>1414</v>
      </c>
      <c r="C924" s="4" t="s">
        <v>1416</v>
      </c>
      <c r="D924" s="2" t="s">
        <v>1713</v>
      </c>
      <c r="E924" s="14">
        <v>100</v>
      </c>
      <c r="F924" s="108">
        <f t="shared" si="105"/>
        <v>23</v>
      </c>
      <c r="G924" s="108">
        <f t="shared" si="106"/>
        <v>123</v>
      </c>
      <c r="H924" s="97">
        <f t="shared" si="103"/>
        <v>23</v>
      </c>
      <c r="I924" s="97">
        <f t="shared" si="104"/>
        <v>123</v>
      </c>
    </row>
    <row r="925" spans="1:9" ht="14.25">
      <c r="A925" s="2">
        <v>2751</v>
      </c>
      <c r="B925" s="3" t="s">
        <v>1417</v>
      </c>
      <c r="C925" s="4" t="s">
        <v>1418</v>
      </c>
      <c r="D925" s="2" t="s">
        <v>1713</v>
      </c>
      <c r="E925" s="14">
        <v>150</v>
      </c>
      <c r="F925" s="108">
        <f t="shared" si="105"/>
        <v>34.5</v>
      </c>
      <c r="G925" s="108">
        <f t="shared" si="106"/>
        <v>184.5</v>
      </c>
      <c r="H925" s="97">
        <f t="shared" si="103"/>
        <v>34.5</v>
      </c>
      <c r="I925" s="97">
        <f t="shared" si="104"/>
        <v>184.5</v>
      </c>
    </row>
    <row r="926" spans="1:9" ht="14.25">
      <c r="A926" s="2">
        <v>2752</v>
      </c>
      <c r="B926" s="3" t="s">
        <v>1402</v>
      </c>
      <c r="C926" s="4" t="s">
        <v>1419</v>
      </c>
      <c r="D926" s="2" t="s">
        <v>1713</v>
      </c>
      <c r="E926" s="14">
        <v>1000</v>
      </c>
      <c r="F926" s="108">
        <f t="shared" si="105"/>
        <v>230</v>
      </c>
      <c r="G926" s="108">
        <f t="shared" si="106"/>
        <v>1230</v>
      </c>
      <c r="H926" s="97">
        <f t="shared" si="103"/>
        <v>230</v>
      </c>
      <c r="I926" s="97">
        <f t="shared" si="104"/>
        <v>1230</v>
      </c>
    </row>
    <row r="927" spans="1:9" ht="14.25">
      <c r="A927" s="2">
        <v>2753</v>
      </c>
      <c r="B927" s="3" t="s">
        <v>1414</v>
      </c>
      <c r="C927" s="4" t="s">
        <v>1420</v>
      </c>
      <c r="D927" s="2" t="s">
        <v>1713</v>
      </c>
      <c r="E927" s="14">
        <v>550</v>
      </c>
      <c r="F927" s="108">
        <f t="shared" si="105"/>
        <v>126.5</v>
      </c>
      <c r="G927" s="108">
        <f t="shared" si="106"/>
        <v>676.5</v>
      </c>
      <c r="H927" s="97">
        <f t="shared" si="103"/>
        <v>126.5</v>
      </c>
      <c r="I927" s="97">
        <f t="shared" si="104"/>
        <v>676.5</v>
      </c>
    </row>
    <row r="928" spans="1:9" ht="14.25">
      <c r="A928" s="2">
        <v>2754</v>
      </c>
      <c r="B928" s="3" t="s">
        <v>1402</v>
      </c>
      <c r="C928" s="4" t="s">
        <v>1421</v>
      </c>
      <c r="D928" s="2" t="s">
        <v>1713</v>
      </c>
      <c r="E928" s="14">
        <v>1000</v>
      </c>
      <c r="F928" s="108">
        <f t="shared" si="105"/>
        <v>230</v>
      </c>
      <c r="G928" s="108">
        <f t="shared" si="106"/>
        <v>1230</v>
      </c>
      <c r="H928" s="97">
        <f t="shared" si="103"/>
        <v>230</v>
      </c>
      <c r="I928" s="97">
        <f t="shared" si="104"/>
        <v>1230</v>
      </c>
    </row>
    <row r="929" spans="1:9" ht="14.25">
      <c r="A929" s="2">
        <v>2755</v>
      </c>
      <c r="B929" s="3" t="s">
        <v>1422</v>
      </c>
      <c r="C929" s="4" t="s">
        <v>1423</v>
      </c>
      <c r="D929" s="2" t="s">
        <v>1713</v>
      </c>
      <c r="E929" s="14">
        <v>100</v>
      </c>
      <c r="F929" s="108">
        <f t="shared" si="105"/>
        <v>23</v>
      </c>
      <c r="G929" s="108">
        <f t="shared" si="106"/>
        <v>123</v>
      </c>
      <c r="H929" s="97">
        <f t="shared" si="103"/>
        <v>23</v>
      </c>
      <c r="I929" s="97">
        <f t="shared" si="104"/>
        <v>123</v>
      </c>
    </row>
    <row r="930" spans="1:9" ht="14.25">
      <c r="A930" s="2">
        <v>2756</v>
      </c>
      <c r="B930" s="3" t="s">
        <v>1424</v>
      </c>
      <c r="C930" s="4" t="s">
        <v>1425</v>
      </c>
      <c r="D930" s="2" t="s">
        <v>1713</v>
      </c>
      <c r="E930" s="14">
        <v>1500</v>
      </c>
      <c r="F930" s="108">
        <f t="shared" si="105"/>
        <v>345</v>
      </c>
      <c r="G930" s="108">
        <f t="shared" si="106"/>
        <v>1845</v>
      </c>
      <c r="H930" s="97">
        <f t="shared" si="103"/>
        <v>345</v>
      </c>
      <c r="I930" s="97">
        <f t="shared" si="104"/>
        <v>1845</v>
      </c>
    </row>
    <row r="931" spans="1:9" ht="14.25">
      <c r="A931" s="2">
        <v>2757</v>
      </c>
      <c r="B931" s="3" t="s">
        <v>1424</v>
      </c>
      <c r="C931" s="4" t="s">
        <v>1426</v>
      </c>
      <c r="D931" s="2" t="s">
        <v>1713</v>
      </c>
      <c r="E931" s="14">
        <v>2500</v>
      </c>
      <c r="F931" s="108">
        <f t="shared" si="105"/>
        <v>575</v>
      </c>
      <c r="G931" s="108">
        <f t="shared" si="106"/>
        <v>3075</v>
      </c>
      <c r="H931" s="97">
        <f t="shared" si="103"/>
        <v>575</v>
      </c>
      <c r="I931" s="97">
        <f t="shared" si="104"/>
        <v>3075</v>
      </c>
    </row>
    <row r="932" spans="1:9" ht="25.5">
      <c r="A932" s="2">
        <v>2758</v>
      </c>
      <c r="B932" s="3" t="s">
        <v>1427</v>
      </c>
      <c r="C932" s="4" t="s">
        <v>1428</v>
      </c>
      <c r="D932" s="2" t="s">
        <v>1713</v>
      </c>
      <c r="E932" s="14">
        <v>2500</v>
      </c>
      <c r="F932" s="108">
        <f t="shared" si="105"/>
        <v>575</v>
      </c>
      <c r="G932" s="108">
        <f t="shared" si="106"/>
        <v>3075</v>
      </c>
      <c r="H932" s="97">
        <f t="shared" si="103"/>
        <v>575</v>
      </c>
      <c r="I932" s="97">
        <f t="shared" si="104"/>
        <v>3075</v>
      </c>
    </row>
    <row r="933" spans="1:9" ht="25.5">
      <c r="A933" s="2">
        <v>2759</v>
      </c>
      <c r="B933" s="3" t="s">
        <v>1427</v>
      </c>
      <c r="C933" s="4" t="s">
        <v>1429</v>
      </c>
      <c r="D933" s="2" t="s">
        <v>1713</v>
      </c>
      <c r="E933" s="14">
        <v>3700</v>
      </c>
      <c r="F933" s="108">
        <f t="shared" si="105"/>
        <v>851</v>
      </c>
      <c r="G933" s="108">
        <f t="shared" si="106"/>
        <v>4551</v>
      </c>
      <c r="H933" s="97">
        <f t="shared" si="103"/>
        <v>851</v>
      </c>
      <c r="I933" s="97">
        <f t="shared" si="104"/>
        <v>4551</v>
      </c>
    </row>
    <row r="934" spans="1:9" ht="14.25">
      <c r="A934" s="2">
        <v>2760</v>
      </c>
      <c r="B934" s="3" t="s">
        <v>1427</v>
      </c>
      <c r="C934" s="4" t="s">
        <v>1430</v>
      </c>
      <c r="D934" s="2" t="s">
        <v>1713</v>
      </c>
      <c r="E934" s="14">
        <v>600</v>
      </c>
      <c r="F934" s="108">
        <f t="shared" si="105"/>
        <v>138</v>
      </c>
      <c r="G934" s="108">
        <f t="shared" si="106"/>
        <v>738</v>
      </c>
      <c r="H934" s="97">
        <f t="shared" si="103"/>
        <v>138</v>
      </c>
      <c r="I934" s="97">
        <f t="shared" si="104"/>
        <v>738</v>
      </c>
    </row>
    <row r="935" spans="1:9" ht="14.25">
      <c r="A935" s="2">
        <v>2761</v>
      </c>
      <c r="B935" s="3" t="s">
        <v>1431</v>
      </c>
      <c r="C935" s="4" t="s">
        <v>1432</v>
      </c>
      <c r="D935" s="2" t="s">
        <v>1713</v>
      </c>
      <c r="E935" s="14">
        <v>300</v>
      </c>
      <c r="F935" s="108">
        <f t="shared" si="105"/>
        <v>69</v>
      </c>
      <c r="G935" s="108">
        <f t="shared" si="106"/>
        <v>369</v>
      </c>
      <c r="H935" s="97">
        <f t="shared" si="103"/>
        <v>69</v>
      </c>
      <c r="I935" s="97">
        <f t="shared" si="104"/>
        <v>369</v>
      </c>
    </row>
    <row r="936" spans="1:9" ht="14.25">
      <c r="A936" s="2">
        <v>2762</v>
      </c>
      <c r="B936" s="3" t="s">
        <v>1431</v>
      </c>
      <c r="C936" s="4" t="s">
        <v>1433</v>
      </c>
      <c r="D936" s="2" t="s">
        <v>1713</v>
      </c>
      <c r="E936" s="14">
        <v>300</v>
      </c>
      <c r="F936" s="108">
        <f t="shared" si="105"/>
        <v>69</v>
      </c>
      <c r="G936" s="108">
        <f t="shared" si="106"/>
        <v>369</v>
      </c>
      <c r="H936" s="97">
        <f t="shared" si="103"/>
        <v>69</v>
      </c>
      <c r="I936" s="97">
        <f t="shared" si="104"/>
        <v>369</v>
      </c>
    </row>
    <row r="937" spans="1:9" ht="14.25">
      <c r="A937" s="2">
        <v>2763</v>
      </c>
      <c r="B937" s="3" t="s">
        <v>1427</v>
      </c>
      <c r="C937" s="4" t="s">
        <v>1434</v>
      </c>
      <c r="D937" s="2" t="s">
        <v>1713</v>
      </c>
      <c r="E937" s="14">
        <v>700</v>
      </c>
      <c r="F937" s="108">
        <f t="shared" si="105"/>
        <v>161</v>
      </c>
      <c r="G937" s="108">
        <f t="shared" si="106"/>
        <v>861</v>
      </c>
      <c r="H937" s="97">
        <f t="shared" si="103"/>
        <v>161</v>
      </c>
      <c r="I937" s="97">
        <f t="shared" si="104"/>
        <v>861</v>
      </c>
    </row>
    <row r="938" spans="1:9" ht="14.25">
      <c r="A938" s="2">
        <v>2764</v>
      </c>
      <c r="B938" s="3" t="s">
        <v>1427</v>
      </c>
      <c r="C938" s="4" t="s">
        <v>1435</v>
      </c>
      <c r="D938" s="2" t="s">
        <v>1713</v>
      </c>
      <c r="E938" s="14">
        <v>350</v>
      </c>
      <c r="F938" s="108">
        <f t="shared" si="105"/>
        <v>80.5</v>
      </c>
      <c r="G938" s="108">
        <f t="shared" si="106"/>
        <v>430.5</v>
      </c>
      <c r="H938" s="97">
        <f t="shared" si="103"/>
        <v>80.5</v>
      </c>
      <c r="I938" s="97">
        <f t="shared" si="104"/>
        <v>430.5</v>
      </c>
    </row>
    <row r="939" spans="1:9" ht="14.25">
      <c r="A939" s="2">
        <v>2765</v>
      </c>
      <c r="B939" s="3" t="s">
        <v>1436</v>
      </c>
      <c r="C939" s="4" t="s">
        <v>1437</v>
      </c>
      <c r="D939" s="2" t="s">
        <v>1713</v>
      </c>
      <c r="E939" s="14">
        <v>500</v>
      </c>
      <c r="F939" s="108">
        <f t="shared" si="105"/>
        <v>115</v>
      </c>
      <c r="G939" s="108">
        <f t="shared" si="106"/>
        <v>615</v>
      </c>
      <c r="H939" s="97">
        <f t="shared" si="103"/>
        <v>115</v>
      </c>
      <c r="I939" s="97">
        <f t="shared" si="104"/>
        <v>615</v>
      </c>
    </row>
    <row r="940" spans="1:9" ht="14.25">
      <c r="A940" s="2">
        <v>2766</v>
      </c>
      <c r="B940" s="3" t="s">
        <v>1436</v>
      </c>
      <c r="C940" s="4" t="s">
        <v>1438</v>
      </c>
      <c r="D940" s="2" t="s">
        <v>1713</v>
      </c>
      <c r="E940" s="14">
        <v>500</v>
      </c>
      <c r="F940" s="108">
        <f t="shared" si="105"/>
        <v>115</v>
      </c>
      <c r="G940" s="108">
        <f t="shared" si="106"/>
        <v>615</v>
      </c>
      <c r="H940" s="97">
        <f t="shared" si="103"/>
        <v>115</v>
      </c>
      <c r="I940" s="97">
        <f t="shared" si="104"/>
        <v>615</v>
      </c>
    </row>
    <row r="941" spans="1:9" ht="14.25">
      <c r="A941" s="2">
        <v>2767</v>
      </c>
      <c r="B941" s="3" t="s">
        <v>1427</v>
      </c>
      <c r="C941" s="4" t="s">
        <v>1439</v>
      </c>
      <c r="D941" s="2" t="s">
        <v>1713</v>
      </c>
      <c r="E941" s="14">
        <v>500</v>
      </c>
      <c r="F941" s="108">
        <f t="shared" si="105"/>
        <v>115</v>
      </c>
      <c r="G941" s="108">
        <f t="shared" si="106"/>
        <v>615</v>
      </c>
      <c r="H941" s="97">
        <f t="shared" si="103"/>
        <v>115</v>
      </c>
      <c r="I941" s="97">
        <f t="shared" si="104"/>
        <v>615</v>
      </c>
    </row>
    <row r="942" spans="1:9" ht="25.5">
      <c r="A942" s="220">
        <v>2768</v>
      </c>
      <c r="B942" s="221" t="s">
        <v>1440</v>
      </c>
      <c r="C942" s="82" t="s">
        <v>1441</v>
      </c>
      <c r="D942" s="220" t="s">
        <v>1713</v>
      </c>
      <c r="E942" s="211">
        <v>50</v>
      </c>
      <c r="F942" s="109">
        <f t="shared" si="105"/>
        <v>11.5</v>
      </c>
      <c r="G942" s="109">
        <f t="shared" si="106"/>
        <v>61.5</v>
      </c>
      <c r="H942" s="222">
        <f t="shared" si="103"/>
        <v>11.5</v>
      </c>
      <c r="I942" s="222">
        <f t="shared" si="104"/>
        <v>61.5</v>
      </c>
    </row>
    <row r="943" spans="1:9" ht="14.25">
      <c r="A943" s="2">
        <v>2769</v>
      </c>
      <c r="B943" s="3" t="s">
        <v>1442</v>
      </c>
      <c r="C943" s="4" t="s">
        <v>1443</v>
      </c>
      <c r="D943" s="2" t="s">
        <v>1713</v>
      </c>
      <c r="E943" s="14">
        <v>100</v>
      </c>
      <c r="F943" s="108">
        <f t="shared" si="105"/>
        <v>23</v>
      </c>
      <c r="G943" s="108">
        <f t="shared" si="106"/>
        <v>123</v>
      </c>
      <c r="H943" s="97">
        <f t="shared" si="103"/>
        <v>23</v>
      </c>
      <c r="I943" s="97">
        <f t="shared" si="104"/>
        <v>123</v>
      </c>
    </row>
    <row r="944" spans="1:9" ht="14.25">
      <c r="A944" s="2">
        <v>2770</v>
      </c>
      <c r="B944" s="3" t="s">
        <v>1440</v>
      </c>
      <c r="C944" s="107" t="s">
        <v>1444</v>
      </c>
      <c r="D944" s="2" t="s">
        <v>1713</v>
      </c>
      <c r="E944" s="14">
        <v>50</v>
      </c>
      <c r="F944" s="108">
        <f t="shared" si="105"/>
        <v>11.5</v>
      </c>
      <c r="G944" s="108">
        <f t="shared" si="106"/>
        <v>61.5</v>
      </c>
      <c r="H944" s="97">
        <f t="shared" si="103"/>
        <v>11.5</v>
      </c>
      <c r="I944" s="97">
        <f t="shared" si="104"/>
        <v>61.5</v>
      </c>
    </row>
    <row r="945" spans="1:9" ht="14.25">
      <c r="A945" s="2">
        <v>2771</v>
      </c>
      <c r="B945" s="3" t="s">
        <v>1424</v>
      </c>
      <c r="C945" s="4" t="s">
        <v>1445</v>
      </c>
      <c r="D945" s="2" t="s">
        <v>1713</v>
      </c>
      <c r="E945" s="14">
        <v>150</v>
      </c>
      <c r="F945" s="108">
        <f t="shared" si="105"/>
        <v>34.5</v>
      </c>
      <c r="G945" s="108">
        <f t="shared" si="106"/>
        <v>184.5</v>
      </c>
      <c r="H945" s="97">
        <f t="shared" si="103"/>
        <v>34.5</v>
      </c>
      <c r="I945" s="97">
        <f t="shared" si="104"/>
        <v>184.5</v>
      </c>
    </row>
    <row r="946" spans="1:9" ht="14.25">
      <c r="A946" s="2">
        <v>2772</v>
      </c>
      <c r="B946" s="3" t="s">
        <v>1446</v>
      </c>
      <c r="C946" s="4" t="s">
        <v>1447</v>
      </c>
      <c r="D946" s="2" t="s">
        <v>1713</v>
      </c>
      <c r="E946" s="14">
        <v>50</v>
      </c>
      <c r="F946" s="108">
        <f t="shared" si="105"/>
        <v>11.5</v>
      </c>
      <c r="G946" s="108">
        <f t="shared" si="106"/>
        <v>61.5</v>
      </c>
      <c r="H946" s="97">
        <f t="shared" si="103"/>
        <v>11.5</v>
      </c>
      <c r="I946" s="97">
        <f t="shared" si="104"/>
        <v>61.5</v>
      </c>
    </row>
    <row r="947" spans="1:9" ht="14.25">
      <c r="A947" s="2">
        <v>2773</v>
      </c>
      <c r="B947" s="3" t="s">
        <v>1448</v>
      </c>
      <c r="C947" s="4" t="s">
        <v>1449</v>
      </c>
      <c r="D947" s="2" t="s">
        <v>1713</v>
      </c>
      <c r="E947" s="14">
        <v>50</v>
      </c>
      <c r="F947" s="108">
        <f t="shared" si="105"/>
        <v>11.5</v>
      </c>
      <c r="G947" s="108">
        <f t="shared" si="106"/>
        <v>61.5</v>
      </c>
      <c r="H947" s="97">
        <f t="shared" si="103"/>
        <v>11.5</v>
      </c>
      <c r="I947" s="97">
        <f t="shared" si="104"/>
        <v>61.5</v>
      </c>
    </row>
    <row r="948" spans="1:9" ht="14.25">
      <c r="A948" s="2">
        <v>2774</v>
      </c>
      <c r="B948" s="3" t="s">
        <v>1410</v>
      </c>
      <c r="C948" s="4" t="s">
        <v>1450</v>
      </c>
      <c r="D948" s="2" t="s">
        <v>1713</v>
      </c>
      <c r="E948" s="14">
        <v>100</v>
      </c>
      <c r="F948" s="108">
        <f t="shared" si="105"/>
        <v>23</v>
      </c>
      <c r="G948" s="108">
        <f t="shared" si="106"/>
        <v>123</v>
      </c>
      <c r="H948" s="97">
        <f t="shared" si="103"/>
        <v>23</v>
      </c>
      <c r="I948" s="97">
        <f t="shared" si="104"/>
        <v>123</v>
      </c>
    </row>
    <row r="949" spans="1:9" ht="14.25">
      <c r="A949" s="2">
        <v>2775</v>
      </c>
      <c r="B949" s="3" t="s">
        <v>1402</v>
      </c>
      <c r="C949" s="4" t="s">
        <v>1451</v>
      </c>
      <c r="D949" s="2" t="s">
        <v>1713</v>
      </c>
      <c r="E949" s="14">
        <v>200</v>
      </c>
      <c r="F949" s="108">
        <f t="shared" si="105"/>
        <v>46</v>
      </c>
      <c r="G949" s="108">
        <f t="shared" si="106"/>
        <v>246</v>
      </c>
      <c r="H949" s="97">
        <f t="shared" si="103"/>
        <v>46</v>
      </c>
      <c r="I949" s="97">
        <f t="shared" si="104"/>
        <v>246</v>
      </c>
    </row>
    <row r="950" spans="1:9" ht="14.25">
      <c r="A950" s="2">
        <v>2776</v>
      </c>
      <c r="B950" s="3" t="s">
        <v>1440</v>
      </c>
      <c r="C950" s="107" t="s">
        <v>1452</v>
      </c>
      <c r="D950" s="2" t="s">
        <v>1713</v>
      </c>
      <c r="E950" s="14">
        <v>50</v>
      </c>
      <c r="F950" s="108">
        <f t="shared" si="105"/>
        <v>11.5</v>
      </c>
      <c r="G950" s="108">
        <f t="shared" si="106"/>
        <v>61.5</v>
      </c>
      <c r="H950" s="97">
        <f t="shared" si="103"/>
        <v>11.5</v>
      </c>
      <c r="I950" s="97">
        <f t="shared" si="104"/>
        <v>61.5</v>
      </c>
    </row>
    <row r="951" spans="1:9" ht="14.25">
      <c r="A951" s="2">
        <v>2777</v>
      </c>
      <c r="B951" s="3" t="s">
        <v>1453</v>
      </c>
      <c r="C951" s="4" t="s">
        <v>1454</v>
      </c>
      <c r="D951" s="2" t="s">
        <v>1713</v>
      </c>
      <c r="E951" s="14">
        <v>100</v>
      </c>
      <c r="F951" s="108">
        <f t="shared" si="105"/>
        <v>23</v>
      </c>
      <c r="G951" s="108">
        <f t="shared" si="106"/>
        <v>123</v>
      </c>
      <c r="H951" s="97">
        <f t="shared" si="103"/>
        <v>23</v>
      </c>
      <c r="I951" s="97">
        <f t="shared" si="104"/>
        <v>123</v>
      </c>
    </row>
    <row r="952" spans="1:9" ht="14.25">
      <c r="A952" s="2">
        <v>2778</v>
      </c>
      <c r="B952" s="3" t="s">
        <v>1427</v>
      </c>
      <c r="C952" s="4" t="s">
        <v>1455</v>
      </c>
      <c r="D952" s="2" t="s">
        <v>1713</v>
      </c>
      <c r="E952" s="14">
        <v>300</v>
      </c>
      <c r="F952" s="108">
        <f t="shared" si="105"/>
        <v>69</v>
      </c>
      <c r="G952" s="108">
        <f t="shared" si="106"/>
        <v>369</v>
      </c>
      <c r="H952" s="97">
        <f t="shared" si="103"/>
        <v>69</v>
      </c>
      <c r="I952" s="97">
        <f t="shared" si="104"/>
        <v>369</v>
      </c>
    </row>
    <row r="953" spans="1:9" ht="14.25">
      <c r="A953" s="2">
        <v>2779</v>
      </c>
      <c r="B953" s="3" t="s">
        <v>1456</v>
      </c>
      <c r="C953" s="4" t="s">
        <v>1457</v>
      </c>
      <c r="D953" s="2" t="s">
        <v>1713</v>
      </c>
      <c r="E953" s="14">
        <v>350</v>
      </c>
      <c r="F953" s="108">
        <f t="shared" si="105"/>
        <v>80.5</v>
      </c>
      <c r="G953" s="108">
        <f t="shared" si="106"/>
        <v>430.5</v>
      </c>
      <c r="H953" s="97">
        <f t="shared" si="103"/>
        <v>80.5</v>
      </c>
      <c r="I953" s="97">
        <f t="shared" si="104"/>
        <v>430.5</v>
      </c>
    </row>
    <row r="954" spans="1:9" ht="14.25">
      <c r="A954" s="2">
        <v>3009</v>
      </c>
      <c r="B954" s="3" t="s">
        <v>1808</v>
      </c>
      <c r="C954" s="4" t="s">
        <v>1815</v>
      </c>
      <c r="D954" s="2" t="s">
        <v>1713</v>
      </c>
      <c r="E954" s="218">
        <v>50</v>
      </c>
      <c r="F954" s="108"/>
      <c r="G954" s="108"/>
      <c r="H954" s="97">
        <f t="shared" si="103"/>
        <v>11.5</v>
      </c>
      <c r="I954" s="97">
        <f t="shared" si="104"/>
        <v>61.5</v>
      </c>
    </row>
    <row r="955" spans="1:9" ht="14.25">
      <c r="A955" s="2">
        <v>3010</v>
      </c>
      <c r="B955" s="3" t="s">
        <v>1809</v>
      </c>
      <c r="C955" s="4" t="s">
        <v>1812</v>
      </c>
      <c r="D955" s="2" t="s">
        <v>1713</v>
      </c>
      <c r="E955" s="218">
        <v>50</v>
      </c>
      <c r="F955" s="108"/>
      <c r="G955" s="108"/>
      <c r="H955" s="97">
        <f t="shared" si="103"/>
        <v>11.5</v>
      </c>
      <c r="I955" s="97">
        <f t="shared" si="104"/>
        <v>61.5</v>
      </c>
    </row>
    <row r="956" spans="1:9" ht="14.25">
      <c r="A956" s="2">
        <v>3011</v>
      </c>
      <c r="B956" s="3" t="s">
        <v>1810</v>
      </c>
      <c r="C956" s="4" t="s">
        <v>1813</v>
      </c>
      <c r="D956" s="2" t="s">
        <v>1713</v>
      </c>
      <c r="E956" s="218">
        <v>50</v>
      </c>
      <c r="F956" s="108"/>
      <c r="G956" s="108"/>
      <c r="H956" s="97">
        <f t="shared" si="103"/>
        <v>11.5</v>
      </c>
      <c r="I956" s="97">
        <f t="shared" si="104"/>
        <v>61.5</v>
      </c>
    </row>
    <row r="957" spans="1:9" ht="30" customHeight="1">
      <c r="A957" s="220">
        <v>3012</v>
      </c>
      <c r="B957" s="221" t="s">
        <v>1811</v>
      </c>
      <c r="C957" s="82" t="s">
        <v>1814</v>
      </c>
      <c r="D957" s="220" t="s">
        <v>1713</v>
      </c>
      <c r="E957" s="219">
        <v>150</v>
      </c>
      <c r="F957" s="109"/>
      <c r="G957" s="109"/>
      <c r="H957" s="222">
        <f t="shared" si="103"/>
        <v>34.5</v>
      </c>
      <c r="I957" s="222">
        <f t="shared" si="104"/>
        <v>184.5</v>
      </c>
    </row>
    <row r="958" spans="1:9" ht="30" customHeight="1">
      <c r="A958" s="220">
        <v>3014</v>
      </c>
      <c r="B958" s="221" t="s">
        <v>1816</v>
      </c>
      <c r="C958" s="224" t="s">
        <v>1817</v>
      </c>
      <c r="D958" s="220" t="s">
        <v>1713</v>
      </c>
      <c r="E958" s="219">
        <v>50</v>
      </c>
      <c r="F958" s="109"/>
      <c r="G958" s="109"/>
      <c r="H958" s="222">
        <v>11.5</v>
      </c>
      <c r="I958" s="222">
        <v>61.5</v>
      </c>
    </row>
    <row r="959" spans="1:9" ht="30" customHeight="1">
      <c r="A959" s="220">
        <v>3015</v>
      </c>
      <c r="B959" s="221" t="s">
        <v>1819</v>
      </c>
      <c r="C959" s="224" t="s">
        <v>1821</v>
      </c>
      <c r="D959" s="220" t="s">
        <v>1713</v>
      </c>
      <c r="E959" s="219">
        <v>150</v>
      </c>
      <c r="F959" s="109"/>
      <c r="G959" s="109"/>
      <c r="H959" s="222">
        <v>34.5</v>
      </c>
      <c r="I959" s="222">
        <v>184.5</v>
      </c>
    </row>
    <row r="960" spans="1:9" ht="30" customHeight="1">
      <c r="A960" s="220">
        <v>3016</v>
      </c>
      <c r="B960" s="221" t="s">
        <v>1820</v>
      </c>
      <c r="C960" s="224" t="s">
        <v>1822</v>
      </c>
      <c r="D960" s="220" t="s">
        <v>1713</v>
      </c>
      <c r="E960" s="219">
        <v>350</v>
      </c>
      <c r="F960" s="109"/>
      <c r="G960" s="109"/>
      <c r="H960" s="222">
        <v>80.5</v>
      </c>
      <c r="I960" s="222">
        <v>430.5</v>
      </c>
    </row>
    <row r="961" spans="1:9" ht="30" customHeight="1">
      <c r="A961" s="118">
        <v>3027</v>
      </c>
      <c r="B961" s="226" t="s">
        <v>1835</v>
      </c>
      <c r="C961" s="227" t="s">
        <v>1836</v>
      </c>
      <c r="D961" s="118" t="s">
        <v>1713</v>
      </c>
      <c r="E961" s="122">
        <v>200</v>
      </c>
      <c r="F961" s="228"/>
      <c r="G961" s="229"/>
      <c r="H961" s="222">
        <f>E961*23%</f>
        <v>46</v>
      </c>
      <c r="I961" s="222">
        <f>E961+H961</f>
        <v>246</v>
      </c>
    </row>
    <row r="962" spans="1:9" ht="30" customHeight="1">
      <c r="A962" s="118">
        <v>3028</v>
      </c>
      <c r="B962" s="226" t="s">
        <v>1837</v>
      </c>
      <c r="C962" s="227" t="s">
        <v>1838</v>
      </c>
      <c r="D962" s="118" t="s">
        <v>1713</v>
      </c>
      <c r="E962" s="122">
        <v>100</v>
      </c>
      <c r="F962" s="228"/>
      <c r="G962" s="229"/>
      <c r="H962" s="222">
        <f>E962*23%</f>
        <v>23</v>
      </c>
      <c r="I962" s="222">
        <f>E962+H962</f>
        <v>123</v>
      </c>
    </row>
    <row r="963" spans="1:9" ht="30" customHeight="1">
      <c r="A963" s="118">
        <v>3029</v>
      </c>
      <c r="B963" s="226" t="s">
        <v>1417</v>
      </c>
      <c r="C963" s="227" t="s">
        <v>1839</v>
      </c>
      <c r="D963" s="118" t="s">
        <v>1713</v>
      </c>
      <c r="E963" s="122">
        <v>150</v>
      </c>
      <c r="F963" s="228"/>
      <c r="G963" s="229"/>
      <c r="H963" s="222">
        <f>E963*23%</f>
        <v>34.5</v>
      </c>
      <c r="I963" s="222">
        <f>E963+H963</f>
        <v>184.5</v>
      </c>
    </row>
    <row r="964" spans="1:9" ht="14.25">
      <c r="A964" s="304" t="s">
        <v>1458</v>
      </c>
      <c r="B964" s="305"/>
      <c r="C964" s="305"/>
      <c r="D964" s="305"/>
      <c r="E964" s="305"/>
      <c r="F964" s="305"/>
      <c r="G964" s="306"/>
      <c r="H964" s="97"/>
      <c r="I964" s="97"/>
    </row>
    <row r="965" spans="1:9" ht="14.25">
      <c r="A965" s="2">
        <v>2780</v>
      </c>
      <c r="B965" s="3" t="s">
        <v>1459</v>
      </c>
      <c r="C965" s="4" t="s">
        <v>1783</v>
      </c>
      <c r="D965" s="2" t="s">
        <v>1713</v>
      </c>
      <c r="E965" s="14">
        <v>2500</v>
      </c>
      <c r="F965" s="108">
        <f>E965*23%</f>
        <v>575</v>
      </c>
      <c r="G965" s="108">
        <f>E965+F965</f>
        <v>3075</v>
      </c>
      <c r="H965" s="97">
        <f t="shared" si="103"/>
        <v>575</v>
      </c>
      <c r="I965" s="97">
        <f t="shared" si="104"/>
        <v>3075</v>
      </c>
    </row>
    <row r="966" spans="1:9" ht="25.5">
      <c r="A966" s="220">
        <v>2781</v>
      </c>
      <c r="B966" s="221" t="s">
        <v>1324</v>
      </c>
      <c r="C966" s="82" t="s">
        <v>1460</v>
      </c>
      <c r="D966" s="220" t="s">
        <v>1713</v>
      </c>
      <c r="E966" s="211">
        <v>400</v>
      </c>
      <c r="F966" s="109">
        <f aca="true" t="shared" si="107" ref="F966:F974">E966*23%</f>
        <v>92</v>
      </c>
      <c r="G966" s="109">
        <f aca="true" t="shared" si="108" ref="G966:G974">E966+F966</f>
        <v>492</v>
      </c>
      <c r="H966" s="222">
        <f t="shared" si="103"/>
        <v>92</v>
      </c>
      <c r="I966" s="222">
        <f t="shared" si="104"/>
        <v>492</v>
      </c>
    </row>
    <row r="967" spans="1:9" ht="14.25">
      <c r="A967" s="2">
        <v>2782</v>
      </c>
      <c r="B967" s="3" t="s">
        <v>1709</v>
      </c>
      <c r="C967" s="4" t="s">
        <v>1461</v>
      </c>
      <c r="D967" s="2" t="s">
        <v>1713</v>
      </c>
      <c r="E967" s="211">
        <v>2500</v>
      </c>
      <c r="F967" s="108">
        <f t="shared" si="107"/>
        <v>575</v>
      </c>
      <c r="G967" s="108">
        <f t="shared" si="108"/>
        <v>3075</v>
      </c>
      <c r="H967" s="97">
        <f t="shared" si="103"/>
        <v>575</v>
      </c>
      <c r="I967" s="97">
        <f t="shared" si="104"/>
        <v>3075</v>
      </c>
    </row>
    <row r="968" spans="1:9" ht="25.5">
      <c r="A968" s="2">
        <v>2783</v>
      </c>
      <c r="B968" s="3" t="s">
        <v>1709</v>
      </c>
      <c r="C968" s="4" t="s">
        <v>1462</v>
      </c>
      <c r="D968" s="2" t="s">
        <v>1713</v>
      </c>
      <c r="E968" s="211">
        <v>3000</v>
      </c>
      <c r="F968" s="108">
        <f t="shared" si="107"/>
        <v>690</v>
      </c>
      <c r="G968" s="108">
        <f t="shared" si="108"/>
        <v>3690</v>
      </c>
      <c r="H968" s="97">
        <f t="shared" si="103"/>
        <v>690</v>
      </c>
      <c r="I968" s="97">
        <f t="shared" si="104"/>
        <v>3690</v>
      </c>
    </row>
    <row r="969" spans="1:9" ht="25.5">
      <c r="A969" s="2">
        <v>2784</v>
      </c>
      <c r="B969" s="3" t="s">
        <v>1709</v>
      </c>
      <c r="C969" s="4" t="s">
        <v>1463</v>
      </c>
      <c r="D969" s="2" t="s">
        <v>1713</v>
      </c>
      <c r="E969" s="211">
        <v>6500</v>
      </c>
      <c r="F969" s="108">
        <f t="shared" si="107"/>
        <v>1495</v>
      </c>
      <c r="G969" s="108">
        <f t="shared" si="108"/>
        <v>7995</v>
      </c>
      <c r="H969" s="97">
        <f t="shared" si="103"/>
        <v>1495</v>
      </c>
      <c r="I969" s="97">
        <f t="shared" si="104"/>
        <v>7995</v>
      </c>
    </row>
    <row r="970" spans="1:9" ht="25.5">
      <c r="A970" s="2">
        <v>2785</v>
      </c>
      <c r="B970" s="3" t="s">
        <v>1709</v>
      </c>
      <c r="C970" s="4" t="s">
        <v>1464</v>
      </c>
      <c r="D970" s="2" t="s">
        <v>1713</v>
      </c>
      <c r="E970" s="211">
        <v>5500</v>
      </c>
      <c r="F970" s="108">
        <f t="shared" si="107"/>
        <v>1265</v>
      </c>
      <c r="G970" s="108">
        <f t="shared" si="108"/>
        <v>6765</v>
      </c>
      <c r="H970" s="97">
        <f t="shared" si="103"/>
        <v>1265</v>
      </c>
      <c r="I970" s="97">
        <f t="shared" si="104"/>
        <v>6765</v>
      </c>
    </row>
    <row r="971" spans="1:9" ht="25.5">
      <c r="A971" s="2">
        <v>2786</v>
      </c>
      <c r="B971" s="3" t="s">
        <v>1709</v>
      </c>
      <c r="C971" s="4" t="s">
        <v>1465</v>
      </c>
      <c r="D971" s="2" t="s">
        <v>1713</v>
      </c>
      <c r="E971" s="211">
        <v>1500</v>
      </c>
      <c r="F971" s="108">
        <f t="shared" si="107"/>
        <v>345</v>
      </c>
      <c r="G971" s="108">
        <f t="shared" si="108"/>
        <v>1845</v>
      </c>
      <c r="H971" s="97">
        <f t="shared" si="103"/>
        <v>345</v>
      </c>
      <c r="I971" s="97">
        <f t="shared" si="104"/>
        <v>1845</v>
      </c>
    </row>
    <row r="972" spans="1:9" ht="25.5">
      <c r="A972" s="2">
        <v>2990</v>
      </c>
      <c r="B972" s="3" t="s">
        <v>1709</v>
      </c>
      <c r="C972" s="4" t="s">
        <v>1784</v>
      </c>
      <c r="D972" s="2" t="s">
        <v>1713</v>
      </c>
      <c r="E972" s="212">
        <v>1900</v>
      </c>
      <c r="F972" s="108">
        <f t="shared" si="107"/>
        <v>437</v>
      </c>
      <c r="G972" s="108">
        <f t="shared" si="108"/>
        <v>2337</v>
      </c>
      <c r="H972" s="97">
        <f t="shared" si="103"/>
        <v>437</v>
      </c>
      <c r="I972" s="97">
        <f t="shared" si="104"/>
        <v>2337</v>
      </c>
    </row>
    <row r="973" spans="1:9" ht="25.5">
      <c r="A973" s="2">
        <v>2991</v>
      </c>
      <c r="B973" s="3" t="s">
        <v>1709</v>
      </c>
      <c r="C973" s="4" t="s">
        <v>1778</v>
      </c>
      <c r="D973" s="2" t="s">
        <v>1713</v>
      </c>
      <c r="E973" s="212">
        <v>1900</v>
      </c>
      <c r="F973" s="108">
        <f t="shared" si="107"/>
        <v>437</v>
      </c>
      <c r="G973" s="108">
        <f t="shared" si="108"/>
        <v>2337</v>
      </c>
      <c r="H973" s="97">
        <f t="shared" si="103"/>
        <v>437</v>
      </c>
      <c r="I973" s="97">
        <f t="shared" si="104"/>
        <v>2337</v>
      </c>
    </row>
    <row r="974" spans="1:9" ht="14.25">
      <c r="A974" s="2">
        <v>2992</v>
      </c>
      <c r="B974" s="3" t="s">
        <v>1709</v>
      </c>
      <c r="C974" s="4" t="s">
        <v>1779</v>
      </c>
      <c r="D974" s="2" t="s">
        <v>1713</v>
      </c>
      <c r="E974" s="212">
        <v>2000</v>
      </c>
      <c r="F974" s="108">
        <f t="shared" si="107"/>
        <v>460</v>
      </c>
      <c r="G974" s="108">
        <f t="shared" si="108"/>
        <v>2460</v>
      </c>
      <c r="H974" s="97">
        <f t="shared" si="103"/>
        <v>460</v>
      </c>
      <c r="I974" s="97">
        <f t="shared" si="104"/>
        <v>2460</v>
      </c>
    </row>
    <row r="975" spans="1:9" ht="14.25">
      <c r="A975" s="304" t="s">
        <v>1466</v>
      </c>
      <c r="B975" s="305"/>
      <c r="C975" s="305"/>
      <c r="D975" s="305"/>
      <c r="E975" s="305"/>
      <c r="F975" s="305"/>
      <c r="G975" s="306"/>
      <c r="H975" s="97"/>
      <c r="I975" s="97"/>
    </row>
    <row r="976" spans="1:9" ht="25.5">
      <c r="A976" s="2">
        <v>2787</v>
      </c>
      <c r="B976" s="3" t="s">
        <v>1467</v>
      </c>
      <c r="C976" s="4" t="s">
        <v>1468</v>
      </c>
      <c r="D976" s="2" t="s">
        <v>1713</v>
      </c>
      <c r="E976" s="14">
        <v>50</v>
      </c>
      <c r="F976" s="108">
        <f>E976*23%</f>
        <v>11.5</v>
      </c>
      <c r="G976" s="108">
        <f>E976+F976</f>
        <v>61.5</v>
      </c>
      <c r="H976" s="97">
        <f t="shared" si="103"/>
        <v>11.5</v>
      </c>
      <c r="I976" s="97">
        <f t="shared" si="104"/>
        <v>61.5</v>
      </c>
    </row>
    <row r="977" spans="1:9" ht="14.25">
      <c r="A977" s="2">
        <v>2788</v>
      </c>
      <c r="B977" s="3" t="s">
        <v>1469</v>
      </c>
      <c r="C977" s="4" t="s">
        <v>1470</v>
      </c>
      <c r="D977" s="2" t="s">
        <v>1713</v>
      </c>
      <c r="E977" s="14">
        <v>100</v>
      </c>
      <c r="F977" s="108">
        <f aca="true" t="shared" si="109" ref="F977:F1010">E977*23%</f>
        <v>23</v>
      </c>
      <c r="G977" s="108">
        <f aca="true" t="shared" si="110" ref="G977:G1010">E977+F977</f>
        <v>123</v>
      </c>
      <c r="H977" s="97">
        <f t="shared" si="103"/>
        <v>23</v>
      </c>
      <c r="I977" s="97">
        <f t="shared" si="104"/>
        <v>123</v>
      </c>
    </row>
    <row r="978" spans="1:9" ht="14.25">
      <c r="A978" s="2">
        <v>2789</v>
      </c>
      <c r="B978" s="3" t="s">
        <v>1471</v>
      </c>
      <c r="C978" s="4" t="s">
        <v>1472</v>
      </c>
      <c r="D978" s="2" t="s">
        <v>1713</v>
      </c>
      <c r="E978" s="14">
        <v>150</v>
      </c>
      <c r="F978" s="108">
        <f t="shared" si="109"/>
        <v>34.5</v>
      </c>
      <c r="G978" s="108">
        <f t="shared" si="110"/>
        <v>184.5</v>
      </c>
      <c r="H978" s="97">
        <f t="shared" si="103"/>
        <v>34.5</v>
      </c>
      <c r="I978" s="97">
        <f t="shared" si="104"/>
        <v>184.5</v>
      </c>
    </row>
    <row r="979" spans="1:9" ht="14.25">
      <c r="A979" s="2">
        <v>2790</v>
      </c>
      <c r="B979" s="3" t="s">
        <v>1473</v>
      </c>
      <c r="C979" s="4" t="s">
        <v>1474</v>
      </c>
      <c r="D979" s="2" t="s">
        <v>1713</v>
      </c>
      <c r="E979" s="14">
        <v>200</v>
      </c>
      <c r="F979" s="108">
        <f t="shared" si="109"/>
        <v>46</v>
      </c>
      <c r="G979" s="108">
        <f t="shared" si="110"/>
        <v>246</v>
      </c>
      <c r="H979" s="97">
        <f t="shared" si="103"/>
        <v>46</v>
      </c>
      <c r="I979" s="97">
        <f t="shared" si="104"/>
        <v>246</v>
      </c>
    </row>
    <row r="980" spans="1:9" ht="14.25">
      <c r="A980" s="2">
        <v>2791</v>
      </c>
      <c r="B980" s="3" t="s">
        <v>1473</v>
      </c>
      <c r="C980" s="4" t="s">
        <v>1475</v>
      </c>
      <c r="D980" s="2" t="s">
        <v>1713</v>
      </c>
      <c r="E980" s="14">
        <v>150</v>
      </c>
      <c r="F980" s="108">
        <f t="shared" si="109"/>
        <v>34.5</v>
      </c>
      <c r="G980" s="108">
        <f t="shared" si="110"/>
        <v>184.5</v>
      </c>
      <c r="H980" s="97">
        <f t="shared" si="103"/>
        <v>34.5</v>
      </c>
      <c r="I980" s="97">
        <f t="shared" si="104"/>
        <v>184.5</v>
      </c>
    </row>
    <row r="981" spans="1:9" ht="14.25">
      <c r="A981" s="2">
        <v>2792</v>
      </c>
      <c r="B981" s="3" t="s">
        <v>1476</v>
      </c>
      <c r="C981" s="4" t="s">
        <v>1477</v>
      </c>
      <c r="D981" s="2" t="s">
        <v>1713</v>
      </c>
      <c r="E981" s="14">
        <v>300</v>
      </c>
      <c r="F981" s="108">
        <f t="shared" si="109"/>
        <v>69</v>
      </c>
      <c r="G981" s="108">
        <f t="shared" si="110"/>
        <v>369</v>
      </c>
      <c r="H981" s="97">
        <f t="shared" si="103"/>
        <v>69</v>
      </c>
      <c r="I981" s="97">
        <f t="shared" si="104"/>
        <v>369</v>
      </c>
    </row>
    <row r="982" spans="1:9" ht="14.25">
      <c r="A982" s="2">
        <v>2793</v>
      </c>
      <c r="B982" s="3" t="s">
        <v>1476</v>
      </c>
      <c r="C982" s="4" t="s">
        <v>1478</v>
      </c>
      <c r="D982" s="2" t="s">
        <v>1713</v>
      </c>
      <c r="E982" s="14">
        <v>350</v>
      </c>
      <c r="F982" s="108">
        <f t="shared" si="109"/>
        <v>80.5</v>
      </c>
      <c r="G982" s="108">
        <f t="shared" si="110"/>
        <v>430.5</v>
      </c>
      <c r="H982" s="97">
        <f t="shared" si="103"/>
        <v>80.5</v>
      </c>
      <c r="I982" s="97">
        <f t="shared" si="104"/>
        <v>430.5</v>
      </c>
    </row>
    <row r="983" spans="1:9" ht="14.25">
      <c r="A983" s="2">
        <v>2794</v>
      </c>
      <c r="B983" s="3" t="s">
        <v>1479</v>
      </c>
      <c r="C983" s="4" t="s">
        <v>1480</v>
      </c>
      <c r="D983" s="2" t="s">
        <v>1713</v>
      </c>
      <c r="E983" s="14">
        <v>300</v>
      </c>
      <c r="F983" s="108">
        <f t="shared" si="109"/>
        <v>69</v>
      </c>
      <c r="G983" s="108">
        <f t="shared" si="110"/>
        <v>369</v>
      </c>
      <c r="H983" s="97">
        <f t="shared" si="103"/>
        <v>69</v>
      </c>
      <c r="I983" s="97">
        <f t="shared" si="104"/>
        <v>369</v>
      </c>
    </row>
    <row r="984" spans="1:9" ht="14.25">
      <c r="A984" s="2">
        <v>2795</v>
      </c>
      <c r="B984" s="3" t="s">
        <v>1481</v>
      </c>
      <c r="C984" s="4" t="s">
        <v>1482</v>
      </c>
      <c r="D984" s="2" t="s">
        <v>1713</v>
      </c>
      <c r="E984" s="14">
        <v>200</v>
      </c>
      <c r="F984" s="108">
        <f t="shared" si="109"/>
        <v>46</v>
      </c>
      <c r="G984" s="108">
        <f t="shared" si="110"/>
        <v>246</v>
      </c>
      <c r="H984" s="97">
        <f t="shared" si="103"/>
        <v>46</v>
      </c>
      <c r="I984" s="97">
        <f t="shared" si="104"/>
        <v>246</v>
      </c>
    </row>
    <row r="985" spans="1:9" ht="25.5">
      <c r="A985" s="2">
        <v>2796</v>
      </c>
      <c r="B985" s="3" t="s">
        <v>1483</v>
      </c>
      <c r="C985" s="4" t="s">
        <v>1484</v>
      </c>
      <c r="D985" s="2" t="s">
        <v>1713</v>
      </c>
      <c r="E985" s="14">
        <v>50</v>
      </c>
      <c r="F985" s="108">
        <f t="shared" si="109"/>
        <v>11.5</v>
      </c>
      <c r="G985" s="108">
        <f t="shared" si="110"/>
        <v>61.5</v>
      </c>
      <c r="H985" s="97">
        <f t="shared" si="103"/>
        <v>11.5</v>
      </c>
      <c r="I985" s="97">
        <f t="shared" si="104"/>
        <v>61.5</v>
      </c>
    </row>
    <row r="986" spans="1:9" ht="25.5">
      <c r="A986" s="2">
        <v>2797</v>
      </c>
      <c r="B986" s="3" t="s">
        <v>1483</v>
      </c>
      <c r="C986" s="4" t="s">
        <v>1485</v>
      </c>
      <c r="D986" s="2" t="s">
        <v>1713</v>
      </c>
      <c r="E986" s="14">
        <v>100</v>
      </c>
      <c r="F986" s="108">
        <f t="shared" si="109"/>
        <v>23</v>
      </c>
      <c r="G986" s="108">
        <f t="shared" si="110"/>
        <v>123</v>
      </c>
      <c r="H986" s="97">
        <f t="shared" si="103"/>
        <v>23</v>
      </c>
      <c r="I986" s="97">
        <f t="shared" si="104"/>
        <v>123</v>
      </c>
    </row>
    <row r="987" spans="1:9" ht="14.25">
      <c r="A987" s="2">
        <v>2798</v>
      </c>
      <c r="B987" s="3" t="s">
        <v>1486</v>
      </c>
      <c r="C987" s="4" t="s">
        <v>1487</v>
      </c>
      <c r="D987" s="2" t="s">
        <v>1713</v>
      </c>
      <c r="E987" s="14">
        <v>50</v>
      </c>
      <c r="F987" s="108">
        <f t="shared" si="109"/>
        <v>11.5</v>
      </c>
      <c r="G987" s="108">
        <f t="shared" si="110"/>
        <v>61.5</v>
      </c>
      <c r="H987" s="97">
        <f t="shared" si="103"/>
        <v>11.5</v>
      </c>
      <c r="I987" s="97">
        <f t="shared" si="104"/>
        <v>61.5</v>
      </c>
    </row>
    <row r="988" spans="1:9" ht="14.25">
      <c r="A988" s="2">
        <v>2799</v>
      </c>
      <c r="B988" s="3" t="s">
        <v>1488</v>
      </c>
      <c r="C988" s="4" t="s">
        <v>1489</v>
      </c>
      <c r="D988" s="2" t="s">
        <v>1713</v>
      </c>
      <c r="E988" s="14">
        <v>20</v>
      </c>
      <c r="F988" s="108">
        <f t="shared" si="109"/>
        <v>4.6000000000000005</v>
      </c>
      <c r="G988" s="108">
        <f t="shared" si="110"/>
        <v>24.6</v>
      </c>
      <c r="H988" s="97">
        <f aca="true" t="shared" si="111" ref="H988:H1045">E988*23%</f>
        <v>4.6000000000000005</v>
      </c>
      <c r="I988" s="97">
        <f aca="true" t="shared" si="112" ref="I988:I1045">E988+H988</f>
        <v>24.6</v>
      </c>
    </row>
    <row r="989" spans="1:9" ht="14.25">
      <c r="A989" s="2">
        <v>2800</v>
      </c>
      <c r="B989" s="3" t="s">
        <v>1490</v>
      </c>
      <c r="C989" s="4" t="s">
        <v>1491</v>
      </c>
      <c r="D989" s="2" t="s">
        <v>1713</v>
      </c>
      <c r="E989" s="14">
        <v>250</v>
      </c>
      <c r="F989" s="108">
        <f t="shared" si="109"/>
        <v>57.5</v>
      </c>
      <c r="G989" s="108">
        <f t="shared" si="110"/>
        <v>307.5</v>
      </c>
      <c r="H989" s="97">
        <f t="shared" si="111"/>
        <v>57.5</v>
      </c>
      <c r="I989" s="97">
        <f t="shared" si="112"/>
        <v>307.5</v>
      </c>
    </row>
    <row r="990" spans="1:9" ht="14.25">
      <c r="A990" s="2">
        <v>2801</v>
      </c>
      <c r="B990" s="3" t="s">
        <v>1492</v>
      </c>
      <c r="C990" s="4" t="s">
        <v>1493</v>
      </c>
      <c r="D990" s="2" t="s">
        <v>1713</v>
      </c>
      <c r="E990" s="14">
        <v>350</v>
      </c>
      <c r="F990" s="108">
        <f t="shared" si="109"/>
        <v>80.5</v>
      </c>
      <c r="G990" s="108">
        <f t="shared" si="110"/>
        <v>430.5</v>
      </c>
      <c r="H990" s="97">
        <f t="shared" si="111"/>
        <v>80.5</v>
      </c>
      <c r="I990" s="97">
        <f t="shared" si="112"/>
        <v>430.5</v>
      </c>
    </row>
    <row r="991" spans="1:9" ht="14.25">
      <c r="A991" s="2">
        <v>2802</v>
      </c>
      <c r="B991" s="3" t="s">
        <v>1494</v>
      </c>
      <c r="C991" s="4" t="s">
        <v>1495</v>
      </c>
      <c r="D991" s="2" t="s">
        <v>1713</v>
      </c>
      <c r="E991" s="14">
        <v>150</v>
      </c>
      <c r="F991" s="108">
        <f t="shared" si="109"/>
        <v>34.5</v>
      </c>
      <c r="G991" s="108">
        <f t="shared" si="110"/>
        <v>184.5</v>
      </c>
      <c r="H991" s="97">
        <f t="shared" si="111"/>
        <v>34.5</v>
      </c>
      <c r="I991" s="97">
        <f t="shared" si="112"/>
        <v>184.5</v>
      </c>
    </row>
    <row r="992" spans="1:9" ht="14.25">
      <c r="A992" s="2">
        <v>2803</v>
      </c>
      <c r="B992" s="3" t="s">
        <v>1486</v>
      </c>
      <c r="C992" s="4" t="s">
        <v>1496</v>
      </c>
      <c r="D992" s="2" t="s">
        <v>1713</v>
      </c>
      <c r="E992" s="14">
        <v>250</v>
      </c>
      <c r="F992" s="108">
        <f t="shared" si="109"/>
        <v>57.5</v>
      </c>
      <c r="G992" s="108">
        <f t="shared" si="110"/>
        <v>307.5</v>
      </c>
      <c r="H992" s="97">
        <f t="shared" si="111"/>
        <v>57.5</v>
      </c>
      <c r="I992" s="97">
        <f t="shared" si="112"/>
        <v>307.5</v>
      </c>
    </row>
    <row r="993" spans="1:9" ht="14.25">
      <c r="A993" s="2">
        <v>2804</v>
      </c>
      <c r="B993" s="3" t="s">
        <v>1497</v>
      </c>
      <c r="C993" s="4" t="s">
        <v>1498</v>
      </c>
      <c r="D993" s="2" t="s">
        <v>1713</v>
      </c>
      <c r="E993" s="14">
        <v>250</v>
      </c>
      <c r="F993" s="108">
        <f t="shared" si="109"/>
        <v>57.5</v>
      </c>
      <c r="G993" s="108">
        <f t="shared" si="110"/>
        <v>307.5</v>
      </c>
      <c r="H993" s="97">
        <f t="shared" si="111"/>
        <v>57.5</v>
      </c>
      <c r="I993" s="97">
        <f t="shared" si="112"/>
        <v>307.5</v>
      </c>
    </row>
    <row r="994" spans="1:9" ht="14.25">
      <c r="A994" s="2">
        <v>2805</v>
      </c>
      <c r="B994" s="3" t="s">
        <v>1499</v>
      </c>
      <c r="C994" s="4" t="s">
        <v>1500</v>
      </c>
      <c r="D994" s="2" t="s">
        <v>1713</v>
      </c>
      <c r="E994" s="14">
        <v>350</v>
      </c>
      <c r="F994" s="108">
        <f t="shared" si="109"/>
        <v>80.5</v>
      </c>
      <c r="G994" s="108">
        <f t="shared" si="110"/>
        <v>430.5</v>
      </c>
      <c r="H994" s="97">
        <f t="shared" si="111"/>
        <v>80.5</v>
      </c>
      <c r="I994" s="97">
        <f t="shared" si="112"/>
        <v>430.5</v>
      </c>
    </row>
    <row r="995" spans="1:9" ht="14.25">
      <c r="A995" s="2">
        <v>2806</v>
      </c>
      <c r="B995" s="3" t="s">
        <v>1499</v>
      </c>
      <c r="C995" s="4" t="s">
        <v>1501</v>
      </c>
      <c r="D995" s="2" t="s">
        <v>1713</v>
      </c>
      <c r="E995" s="14">
        <v>500</v>
      </c>
      <c r="F995" s="108">
        <f t="shared" si="109"/>
        <v>115</v>
      </c>
      <c r="G995" s="108">
        <f t="shared" si="110"/>
        <v>615</v>
      </c>
      <c r="H995" s="97">
        <f t="shared" si="111"/>
        <v>115</v>
      </c>
      <c r="I995" s="97">
        <f t="shared" si="112"/>
        <v>615</v>
      </c>
    </row>
    <row r="996" spans="1:9" ht="14.25">
      <c r="A996" s="2">
        <v>2807</v>
      </c>
      <c r="B996" s="3" t="s">
        <v>1502</v>
      </c>
      <c r="C996" s="4" t="s">
        <v>1503</v>
      </c>
      <c r="D996" s="2" t="s">
        <v>1713</v>
      </c>
      <c r="E996" s="14">
        <v>50</v>
      </c>
      <c r="F996" s="108">
        <f t="shared" si="109"/>
        <v>11.5</v>
      </c>
      <c r="G996" s="108">
        <f t="shared" si="110"/>
        <v>61.5</v>
      </c>
      <c r="H996" s="97">
        <f t="shared" si="111"/>
        <v>11.5</v>
      </c>
      <c r="I996" s="97">
        <f t="shared" si="112"/>
        <v>61.5</v>
      </c>
    </row>
    <row r="997" spans="1:9" ht="14.25">
      <c r="A997" s="2">
        <v>2808</v>
      </c>
      <c r="B997" s="3" t="s">
        <v>1504</v>
      </c>
      <c r="C997" s="4" t="s">
        <v>1505</v>
      </c>
      <c r="D997" s="2" t="s">
        <v>1713</v>
      </c>
      <c r="E997" s="14">
        <v>100</v>
      </c>
      <c r="F997" s="108">
        <f t="shared" si="109"/>
        <v>23</v>
      </c>
      <c r="G997" s="108">
        <f t="shared" si="110"/>
        <v>123</v>
      </c>
      <c r="H997" s="97">
        <f t="shared" si="111"/>
        <v>23</v>
      </c>
      <c r="I997" s="97">
        <f t="shared" si="112"/>
        <v>123</v>
      </c>
    </row>
    <row r="998" spans="1:9" ht="14.25">
      <c r="A998" s="2">
        <v>2809</v>
      </c>
      <c r="B998" s="3" t="s">
        <v>1506</v>
      </c>
      <c r="C998" s="4" t="s">
        <v>1507</v>
      </c>
      <c r="D998" s="2" t="s">
        <v>1713</v>
      </c>
      <c r="E998" s="14">
        <v>100</v>
      </c>
      <c r="F998" s="108">
        <f t="shared" si="109"/>
        <v>23</v>
      </c>
      <c r="G998" s="108">
        <f t="shared" si="110"/>
        <v>123</v>
      </c>
      <c r="H998" s="97">
        <f t="shared" si="111"/>
        <v>23</v>
      </c>
      <c r="I998" s="97">
        <f t="shared" si="112"/>
        <v>123</v>
      </c>
    </row>
    <row r="999" spans="1:9" ht="14.25">
      <c r="A999" s="2">
        <v>2810</v>
      </c>
      <c r="B999" s="3" t="s">
        <v>1506</v>
      </c>
      <c r="C999" s="4" t="s">
        <v>1508</v>
      </c>
      <c r="D999" s="2" t="s">
        <v>1713</v>
      </c>
      <c r="E999" s="14">
        <v>150</v>
      </c>
      <c r="F999" s="108">
        <f t="shared" si="109"/>
        <v>34.5</v>
      </c>
      <c r="G999" s="108">
        <f t="shared" si="110"/>
        <v>184.5</v>
      </c>
      <c r="H999" s="97">
        <f t="shared" si="111"/>
        <v>34.5</v>
      </c>
      <c r="I999" s="97">
        <f t="shared" si="112"/>
        <v>184.5</v>
      </c>
    </row>
    <row r="1000" spans="1:9" ht="14.25">
      <c r="A1000" s="2">
        <v>2811</v>
      </c>
      <c r="B1000" s="3" t="s">
        <v>1509</v>
      </c>
      <c r="C1000" s="4" t="s">
        <v>1510</v>
      </c>
      <c r="D1000" s="2" t="s">
        <v>1713</v>
      </c>
      <c r="E1000" s="14">
        <v>100</v>
      </c>
      <c r="F1000" s="108">
        <f t="shared" si="109"/>
        <v>23</v>
      </c>
      <c r="G1000" s="108">
        <f t="shared" si="110"/>
        <v>123</v>
      </c>
      <c r="H1000" s="97">
        <f t="shared" si="111"/>
        <v>23</v>
      </c>
      <c r="I1000" s="97">
        <f t="shared" si="112"/>
        <v>123</v>
      </c>
    </row>
    <row r="1001" spans="1:9" ht="14.25">
      <c r="A1001" s="2">
        <v>2812</v>
      </c>
      <c r="B1001" s="3" t="s">
        <v>1511</v>
      </c>
      <c r="C1001" s="4" t="s">
        <v>1512</v>
      </c>
      <c r="D1001" s="2" t="s">
        <v>1713</v>
      </c>
      <c r="E1001" s="14">
        <v>250</v>
      </c>
      <c r="F1001" s="108">
        <f t="shared" si="109"/>
        <v>57.5</v>
      </c>
      <c r="G1001" s="108">
        <f t="shared" si="110"/>
        <v>307.5</v>
      </c>
      <c r="H1001" s="97">
        <f t="shared" si="111"/>
        <v>57.5</v>
      </c>
      <c r="I1001" s="97">
        <f t="shared" si="112"/>
        <v>307.5</v>
      </c>
    </row>
    <row r="1002" spans="1:9" ht="14.25">
      <c r="A1002" s="2">
        <v>2813</v>
      </c>
      <c r="B1002" s="3" t="s">
        <v>1513</v>
      </c>
      <c r="C1002" s="4" t="s">
        <v>1514</v>
      </c>
      <c r="D1002" s="2" t="s">
        <v>1713</v>
      </c>
      <c r="E1002" s="14">
        <v>150</v>
      </c>
      <c r="F1002" s="108">
        <f t="shared" si="109"/>
        <v>34.5</v>
      </c>
      <c r="G1002" s="108">
        <f t="shared" si="110"/>
        <v>184.5</v>
      </c>
      <c r="H1002" s="97">
        <f t="shared" si="111"/>
        <v>34.5</v>
      </c>
      <c r="I1002" s="97">
        <f t="shared" si="112"/>
        <v>184.5</v>
      </c>
    </row>
    <row r="1003" spans="1:9" ht="25.5">
      <c r="A1003" s="2">
        <v>2814</v>
      </c>
      <c r="B1003" s="3" t="s">
        <v>1513</v>
      </c>
      <c r="C1003" s="4" t="s">
        <v>1515</v>
      </c>
      <c r="D1003" s="2" t="s">
        <v>1713</v>
      </c>
      <c r="E1003" s="14">
        <v>100</v>
      </c>
      <c r="F1003" s="108">
        <f t="shared" si="109"/>
        <v>23</v>
      </c>
      <c r="G1003" s="108">
        <f t="shared" si="110"/>
        <v>123</v>
      </c>
      <c r="H1003" s="97">
        <f t="shared" si="111"/>
        <v>23</v>
      </c>
      <c r="I1003" s="97">
        <f t="shared" si="112"/>
        <v>123</v>
      </c>
    </row>
    <row r="1004" spans="1:9" ht="14.25">
      <c r="A1004" s="2">
        <v>2815</v>
      </c>
      <c r="B1004" s="3" t="s">
        <v>1516</v>
      </c>
      <c r="C1004" s="4" t="s">
        <v>1517</v>
      </c>
      <c r="D1004" s="2" t="s">
        <v>1713</v>
      </c>
      <c r="E1004" s="14">
        <v>100</v>
      </c>
      <c r="F1004" s="108">
        <f t="shared" si="109"/>
        <v>23</v>
      </c>
      <c r="G1004" s="108">
        <f t="shared" si="110"/>
        <v>123</v>
      </c>
      <c r="H1004" s="97">
        <f t="shared" si="111"/>
        <v>23</v>
      </c>
      <c r="I1004" s="97">
        <f t="shared" si="112"/>
        <v>123</v>
      </c>
    </row>
    <row r="1005" spans="1:9" ht="14.25">
      <c r="A1005" s="2">
        <v>2816</v>
      </c>
      <c r="B1005" s="3" t="s">
        <v>1518</v>
      </c>
      <c r="C1005" s="4" t="s">
        <v>1519</v>
      </c>
      <c r="D1005" s="2" t="s">
        <v>1713</v>
      </c>
      <c r="E1005" s="14">
        <v>300</v>
      </c>
      <c r="F1005" s="108">
        <f t="shared" si="109"/>
        <v>69</v>
      </c>
      <c r="G1005" s="108">
        <f t="shared" si="110"/>
        <v>369</v>
      </c>
      <c r="H1005" s="97">
        <f t="shared" si="111"/>
        <v>69</v>
      </c>
      <c r="I1005" s="97">
        <f t="shared" si="112"/>
        <v>369</v>
      </c>
    </row>
    <row r="1006" spans="1:9" ht="14.25">
      <c r="A1006" s="2">
        <v>2817</v>
      </c>
      <c r="B1006" s="3" t="s">
        <v>1520</v>
      </c>
      <c r="C1006" s="4" t="s">
        <v>1521</v>
      </c>
      <c r="D1006" s="2" t="s">
        <v>1713</v>
      </c>
      <c r="E1006" s="14">
        <v>200</v>
      </c>
      <c r="F1006" s="108">
        <f t="shared" si="109"/>
        <v>46</v>
      </c>
      <c r="G1006" s="108">
        <f t="shared" si="110"/>
        <v>246</v>
      </c>
      <c r="H1006" s="97">
        <f t="shared" si="111"/>
        <v>46</v>
      </c>
      <c r="I1006" s="97">
        <f t="shared" si="112"/>
        <v>246</v>
      </c>
    </row>
    <row r="1007" spans="1:9" ht="14.25">
      <c r="A1007" s="2">
        <v>2818</v>
      </c>
      <c r="B1007" s="3" t="s">
        <v>1516</v>
      </c>
      <c r="C1007" s="4" t="s">
        <v>1522</v>
      </c>
      <c r="D1007" s="2" t="s">
        <v>1713</v>
      </c>
      <c r="E1007" s="14">
        <v>100</v>
      </c>
      <c r="F1007" s="108">
        <f t="shared" si="109"/>
        <v>23</v>
      </c>
      <c r="G1007" s="108">
        <f t="shared" si="110"/>
        <v>123</v>
      </c>
      <c r="H1007" s="97">
        <f t="shared" si="111"/>
        <v>23</v>
      </c>
      <c r="I1007" s="97">
        <f t="shared" si="112"/>
        <v>123</v>
      </c>
    </row>
    <row r="1008" spans="1:9" ht="25.5">
      <c r="A1008" s="2">
        <v>2819</v>
      </c>
      <c r="B1008" s="3" t="s">
        <v>1523</v>
      </c>
      <c r="C1008" s="4" t="s">
        <v>1524</v>
      </c>
      <c r="D1008" s="2" t="s">
        <v>1713</v>
      </c>
      <c r="E1008" s="14">
        <v>100</v>
      </c>
      <c r="F1008" s="108">
        <f t="shared" si="109"/>
        <v>23</v>
      </c>
      <c r="G1008" s="108">
        <f t="shared" si="110"/>
        <v>123</v>
      </c>
      <c r="H1008" s="97">
        <f t="shared" si="111"/>
        <v>23</v>
      </c>
      <c r="I1008" s="97">
        <f t="shared" si="112"/>
        <v>123</v>
      </c>
    </row>
    <row r="1009" spans="1:9" ht="14.25">
      <c r="A1009" s="2">
        <v>3030</v>
      </c>
      <c r="B1009" s="3" t="s">
        <v>1850</v>
      </c>
      <c r="C1009" s="8" t="s">
        <v>1851</v>
      </c>
      <c r="D1009" s="2" t="s">
        <v>1713</v>
      </c>
      <c r="E1009" s="5">
        <v>2500</v>
      </c>
      <c r="F1009" s="108">
        <f t="shared" si="109"/>
        <v>575</v>
      </c>
      <c r="G1009" s="108">
        <f t="shared" si="110"/>
        <v>3075</v>
      </c>
      <c r="H1009" s="97">
        <f t="shared" si="111"/>
        <v>575</v>
      </c>
      <c r="I1009" s="97">
        <f t="shared" si="112"/>
        <v>3075</v>
      </c>
    </row>
    <row r="1010" spans="1:9" ht="25.5">
      <c r="A1010" s="2">
        <v>3031</v>
      </c>
      <c r="B1010" s="3" t="s">
        <v>1850</v>
      </c>
      <c r="C1010" s="8" t="s">
        <v>1852</v>
      </c>
      <c r="D1010" s="2" t="s">
        <v>1713</v>
      </c>
      <c r="E1010" s="212">
        <v>1000</v>
      </c>
      <c r="F1010" s="108">
        <f t="shared" si="109"/>
        <v>230</v>
      </c>
      <c r="G1010" s="108">
        <f t="shared" si="110"/>
        <v>1230</v>
      </c>
      <c r="H1010" s="97">
        <f t="shared" si="111"/>
        <v>230</v>
      </c>
      <c r="I1010" s="97">
        <f t="shared" si="112"/>
        <v>1230</v>
      </c>
    </row>
    <row r="1011" spans="1:9" ht="14.25">
      <c r="A1011" s="304" t="s">
        <v>1525</v>
      </c>
      <c r="B1011" s="305"/>
      <c r="C1011" s="305"/>
      <c r="D1011" s="305"/>
      <c r="E1011" s="305"/>
      <c r="F1011" s="305"/>
      <c r="G1011" s="306"/>
      <c r="H1011" s="97"/>
      <c r="I1011" s="97"/>
    </row>
    <row r="1012" spans="1:9" ht="14.25">
      <c r="A1012" s="2">
        <v>2820</v>
      </c>
      <c r="B1012" s="3" t="s">
        <v>1526</v>
      </c>
      <c r="C1012" s="4" t="s">
        <v>1527</v>
      </c>
      <c r="D1012" s="2" t="s">
        <v>1713</v>
      </c>
      <c r="E1012" s="14">
        <v>100</v>
      </c>
      <c r="F1012" s="109">
        <f>E1012*23%</f>
        <v>23</v>
      </c>
      <c r="G1012" s="109">
        <f>E1012+F1012</f>
        <v>123</v>
      </c>
      <c r="H1012" s="97">
        <f t="shared" si="111"/>
        <v>23</v>
      </c>
      <c r="I1012" s="97">
        <f t="shared" si="112"/>
        <v>123</v>
      </c>
    </row>
    <row r="1013" spans="1:9" ht="14.25">
      <c r="A1013" s="2">
        <v>2821</v>
      </c>
      <c r="B1013" s="3" t="s">
        <v>1528</v>
      </c>
      <c r="C1013" s="4" t="s">
        <v>1529</v>
      </c>
      <c r="D1013" s="2" t="s">
        <v>1713</v>
      </c>
      <c r="E1013" s="14">
        <v>150</v>
      </c>
      <c r="F1013" s="109">
        <f aca="true" t="shared" si="113" ref="F1013:F1028">E1013*23%</f>
        <v>34.5</v>
      </c>
      <c r="G1013" s="109">
        <f aca="true" t="shared" si="114" ref="G1013:G1028">E1013+F1013</f>
        <v>184.5</v>
      </c>
      <c r="H1013" s="97">
        <f t="shared" si="111"/>
        <v>34.5</v>
      </c>
      <c r="I1013" s="97">
        <f t="shared" si="112"/>
        <v>184.5</v>
      </c>
    </row>
    <row r="1014" spans="1:9" ht="14.25">
      <c r="A1014" s="2">
        <v>2822</v>
      </c>
      <c r="B1014" s="3" t="s">
        <v>1530</v>
      </c>
      <c r="C1014" s="4" t="s">
        <v>1531</v>
      </c>
      <c r="D1014" s="2" t="s">
        <v>1713</v>
      </c>
      <c r="E1014" s="14">
        <v>100</v>
      </c>
      <c r="F1014" s="109">
        <f t="shared" si="113"/>
        <v>23</v>
      </c>
      <c r="G1014" s="109">
        <f t="shared" si="114"/>
        <v>123</v>
      </c>
      <c r="H1014" s="97">
        <f t="shared" si="111"/>
        <v>23</v>
      </c>
      <c r="I1014" s="97">
        <f t="shared" si="112"/>
        <v>123</v>
      </c>
    </row>
    <row r="1015" spans="1:9" ht="14.25">
      <c r="A1015" s="2">
        <v>2823</v>
      </c>
      <c r="B1015" s="3" t="s">
        <v>1530</v>
      </c>
      <c r="C1015" s="4" t="s">
        <v>1532</v>
      </c>
      <c r="D1015" s="2" t="s">
        <v>1713</v>
      </c>
      <c r="E1015" s="14">
        <v>50</v>
      </c>
      <c r="F1015" s="109">
        <f t="shared" si="113"/>
        <v>11.5</v>
      </c>
      <c r="G1015" s="109">
        <f t="shared" si="114"/>
        <v>61.5</v>
      </c>
      <c r="H1015" s="97">
        <f t="shared" si="111"/>
        <v>11.5</v>
      </c>
      <c r="I1015" s="97">
        <f t="shared" si="112"/>
        <v>61.5</v>
      </c>
    </row>
    <row r="1016" spans="1:9" ht="14.25">
      <c r="A1016" s="2">
        <v>2824</v>
      </c>
      <c r="B1016" s="3" t="s">
        <v>1533</v>
      </c>
      <c r="C1016" s="4" t="s">
        <v>1534</v>
      </c>
      <c r="D1016" s="2" t="s">
        <v>1713</v>
      </c>
      <c r="E1016" s="14">
        <v>200</v>
      </c>
      <c r="F1016" s="109">
        <f t="shared" si="113"/>
        <v>46</v>
      </c>
      <c r="G1016" s="109">
        <f t="shared" si="114"/>
        <v>246</v>
      </c>
      <c r="H1016" s="97">
        <f t="shared" si="111"/>
        <v>46</v>
      </c>
      <c r="I1016" s="97">
        <f t="shared" si="112"/>
        <v>246</v>
      </c>
    </row>
    <row r="1017" spans="1:9" ht="14.25">
      <c r="A1017" s="2">
        <v>2825</v>
      </c>
      <c r="B1017" s="3" t="s">
        <v>1533</v>
      </c>
      <c r="C1017" s="4" t="s">
        <v>1535</v>
      </c>
      <c r="D1017" s="2" t="s">
        <v>1713</v>
      </c>
      <c r="E1017" s="14">
        <v>50</v>
      </c>
      <c r="F1017" s="109">
        <f t="shared" si="113"/>
        <v>11.5</v>
      </c>
      <c r="G1017" s="109">
        <f t="shared" si="114"/>
        <v>61.5</v>
      </c>
      <c r="H1017" s="97">
        <f t="shared" si="111"/>
        <v>11.5</v>
      </c>
      <c r="I1017" s="97">
        <f t="shared" si="112"/>
        <v>61.5</v>
      </c>
    </row>
    <row r="1018" spans="1:9" ht="25.5">
      <c r="A1018" s="2">
        <v>2826</v>
      </c>
      <c r="B1018" s="3" t="s">
        <v>1479</v>
      </c>
      <c r="C1018" s="4" t="s">
        <v>1536</v>
      </c>
      <c r="D1018" s="2" t="s">
        <v>1713</v>
      </c>
      <c r="E1018" s="14">
        <v>100</v>
      </c>
      <c r="F1018" s="109">
        <f t="shared" si="113"/>
        <v>23</v>
      </c>
      <c r="G1018" s="109">
        <f t="shared" si="114"/>
        <v>123</v>
      </c>
      <c r="H1018" s="97">
        <f t="shared" si="111"/>
        <v>23</v>
      </c>
      <c r="I1018" s="97">
        <f t="shared" si="112"/>
        <v>123</v>
      </c>
    </row>
    <row r="1019" spans="1:9" ht="14.25">
      <c r="A1019" s="2">
        <v>2827</v>
      </c>
      <c r="B1019" s="3" t="s">
        <v>1479</v>
      </c>
      <c r="C1019" s="4" t="s">
        <v>1537</v>
      </c>
      <c r="D1019" s="2" t="s">
        <v>1713</v>
      </c>
      <c r="E1019" s="14">
        <v>310</v>
      </c>
      <c r="F1019" s="109">
        <f t="shared" si="113"/>
        <v>71.3</v>
      </c>
      <c r="G1019" s="109">
        <f t="shared" si="114"/>
        <v>381.3</v>
      </c>
      <c r="H1019" s="97">
        <f t="shared" si="111"/>
        <v>71.3</v>
      </c>
      <c r="I1019" s="97">
        <f t="shared" si="112"/>
        <v>381.3</v>
      </c>
    </row>
    <row r="1020" spans="1:9" ht="14.25">
      <c r="A1020" s="2">
        <v>2828</v>
      </c>
      <c r="B1020" s="3" t="s">
        <v>1538</v>
      </c>
      <c r="C1020" s="4" t="s">
        <v>1539</v>
      </c>
      <c r="D1020" s="2" t="s">
        <v>1713</v>
      </c>
      <c r="E1020" s="14">
        <v>100</v>
      </c>
      <c r="F1020" s="109">
        <f t="shared" si="113"/>
        <v>23</v>
      </c>
      <c r="G1020" s="109">
        <f t="shared" si="114"/>
        <v>123</v>
      </c>
      <c r="H1020" s="97">
        <f t="shared" si="111"/>
        <v>23</v>
      </c>
      <c r="I1020" s="97">
        <f t="shared" si="112"/>
        <v>123</v>
      </c>
    </row>
    <row r="1021" spans="1:9" ht="14.25">
      <c r="A1021" s="2">
        <v>2829</v>
      </c>
      <c r="B1021" s="3" t="s">
        <v>1540</v>
      </c>
      <c r="C1021" s="4" t="s">
        <v>1541</v>
      </c>
      <c r="D1021" s="2" t="s">
        <v>1713</v>
      </c>
      <c r="E1021" s="14">
        <v>150</v>
      </c>
      <c r="F1021" s="109">
        <f t="shared" si="113"/>
        <v>34.5</v>
      </c>
      <c r="G1021" s="109">
        <f t="shared" si="114"/>
        <v>184.5</v>
      </c>
      <c r="H1021" s="97">
        <f t="shared" si="111"/>
        <v>34.5</v>
      </c>
      <c r="I1021" s="97">
        <f t="shared" si="112"/>
        <v>184.5</v>
      </c>
    </row>
    <row r="1022" spans="1:9" ht="14.25">
      <c r="A1022" s="2">
        <v>2830</v>
      </c>
      <c r="B1022" s="3" t="s">
        <v>1542</v>
      </c>
      <c r="C1022" s="4" t="s">
        <v>1543</v>
      </c>
      <c r="D1022" s="2" t="s">
        <v>1713</v>
      </c>
      <c r="E1022" s="14">
        <v>50</v>
      </c>
      <c r="F1022" s="109">
        <f t="shared" si="113"/>
        <v>11.5</v>
      </c>
      <c r="G1022" s="109">
        <f t="shared" si="114"/>
        <v>61.5</v>
      </c>
      <c r="H1022" s="97">
        <f t="shared" si="111"/>
        <v>11.5</v>
      </c>
      <c r="I1022" s="97">
        <f t="shared" si="112"/>
        <v>61.5</v>
      </c>
    </row>
    <row r="1023" spans="1:9" ht="14.25">
      <c r="A1023" s="2">
        <v>2831</v>
      </c>
      <c r="B1023" s="3" t="s">
        <v>1544</v>
      </c>
      <c r="C1023" s="4" t="s">
        <v>1545</v>
      </c>
      <c r="D1023" s="2" t="s">
        <v>1713</v>
      </c>
      <c r="E1023" s="14">
        <v>50</v>
      </c>
      <c r="F1023" s="109">
        <f t="shared" si="113"/>
        <v>11.5</v>
      </c>
      <c r="G1023" s="109">
        <f t="shared" si="114"/>
        <v>61.5</v>
      </c>
      <c r="H1023" s="97">
        <f t="shared" si="111"/>
        <v>11.5</v>
      </c>
      <c r="I1023" s="97">
        <f t="shared" si="112"/>
        <v>61.5</v>
      </c>
    </row>
    <row r="1024" spans="1:9" ht="14.25">
      <c r="A1024" s="2">
        <v>2832</v>
      </c>
      <c r="B1024" s="3" t="s">
        <v>1546</v>
      </c>
      <c r="C1024" s="4" t="s">
        <v>1547</v>
      </c>
      <c r="D1024" s="2" t="s">
        <v>1713</v>
      </c>
      <c r="E1024" s="14">
        <v>30</v>
      </c>
      <c r="F1024" s="109">
        <f t="shared" si="113"/>
        <v>6.9</v>
      </c>
      <c r="G1024" s="109">
        <f t="shared" si="114"/>
        <v>36.9</v>
      </c>
      <c r="H1024" s="97">
        <f t="shared" si="111"/>
        <v>6.9</v>
      </c>
      <c r="I1024" s="97">
        <f t="shared" si="112"/>
        <v>36.9</v>
      </c>
    </row>
    <row r="1025" spans="1:9" ht="14.25">
      <c r="A1025" s="2">
        <v>2833</v>
      </c>
      <c r="B1025" s="3" t="s">
        <v>1548</v>
      </c>
      <c r="C1025" s="4" t="s">
        <v>1549</v>
      </c>
      <c r="D1025" s="2" t="s">
        <v>1713</v>
      </c>
      <c r="E1025" s="14">
        <v>20</v>
      </c>
      <c r="F1025" s="109">
        <f t="shared" si="113"/>
        <v>4.6000000000000005</v>
      </c>
      <c r="G1025" s="109">
        <f t="shared" si="114"/>
        <v>24.6</v>
      </c>
      <c r="H1025" s="97">
        <f t="shared" si="111"/>
        <v>4.6000000000000005</v>
      </c>
      <c r="I1025" s="97">
        <f t="shared" si="112"/>
        <v>24.6</v>
      </c>
    </row>
    <row r="1026" spans="1:9" ht="14.25">
      <c r="A1026" s="2">
        <v>2834</v>
      </c>
      <c r="B1026" s="3" t="s">
        <v>1550</v>
      </c>
      <c r="C1026" s="4" t="s">
        <v>1551</v>
      </c>
      <c r="D1026" s="2" t="s">
        <v>1713</v>
      </c>
      <c r="E1026" s="14">
        <v>70</v>
      </c>
      <c r="F1026" s="109">
        <f t="shared" si="113"/>
        <v>16.1</v>
      </c>
      <c r="G1026" s="109">
        <f t="shared" si="114"/>
        <v>86.1</v>
      </c>
      <c r="H1026" s="97">
        <f t="shared" si="111"/>
        <v>16.1</v>
      </c>
      <c r="I1026" s="97">
        <f t="shared" si="112"/>
        <v>86.1</v>
      </c>
    </row>
    <row r="1027" spans="1:9" ht="14.25">
      <c r="A1027" s="2">
        <v>2835</v>
      </c>
      <c r="B1027" s="3" t="s">
        <v>1550</v>
      </c>
      <c r="C1027" s="4" t="s">
        <v>1552</v>
      </c>
      <c r="D1027" s="2" t="s">
        <v>1713</v>
      </c>
      <c r="E1027" s="14">
        <v>50</v>
      </c>
      <c r="F1027" s="109">
        <f t="shared" si="113"/>
        <v>11.5</v>
      </c>
      <c r="G1027" s="109">
        <f t="shared" si="114"/>
        <v>61.5</v>
      </c>
      <c r="H1027" s="97">
        <f t="shared" si="111"/>
        <v>11.5</v>
      </c>
      <c r="I1027" s="97">
        <f t="shared" si="112"/>
        <v>61.5</v>
      </c>
    </row>
    <row r="1028" spans="1:9" ht="14.25">
      <c r="A1028" s="2">
        <v>2836</v>
      </c>
      <c r="B1028" s="3" t="s">
        <v>1553</v>
      </c>
      <c r="C1028" s="4" t="s">
        <v>1554</v>
      </c>
      <c r="D1028" s="2" t="s">
        <v>1713</v>
      </c>
      <c r="E1028" s="14">
        <v>50</v>
      </c>
      <c r="F1028" s="109">
        <f t="shared" si="113"/>
        <v>11.5</v>
      </c>
      <c r="G1028" s="109">
        <f t="shared" si="114"/>
        <v>61.5</v>
      </c>
      <c r="H1028" s="97">
        <f t="shared" si="111"/>
        <v>11.5</v>
      </c>
      <c r="I1028" s="97">
        <f t="shared" si="112"/>
        <v>61.5</v>
      </c>
    </row>
    <row r="1029" spans="1:9" ht="14.25">
      <c r="A1029" s="304" t="s">
        <v>1555</v>
      </c>
      <c r="B1029" s="305"/>
      <c r="C1029" s="305"/>
      <c r="D1029" s="305"/>
      <c r="E1029" s="305"/>
      <c r="F1029" s="305"/>
      <c r="G1029" s="306"/>
      <c r="H1029" s="97"/>
      <c r="I1029" s="97"/>
    </row>
    <row r="1030" spans="1:9" ht="25.5">
      <c r="A1030" s="2">
        <v>2837</v>
      </c>
      <c r="B1030" s="3" t="s">
        <v>1556</v>
      </c>
      <c r="C1030" s="4" t="s">
        <v>1557</v>
      </c>
      <c r="D1030" s="2" t="s">
        <v>1713</v>
      </c>
      <c r="E1030" s="14">
        <v>15</v>
      </c>
      <c r="F1030" s="108">
        <f>E1030*23%</f>
        <v>3.45</v>
      </c>
      <c r="G1030" s="108">
        <f>E1030+F1030</f>
        <v>18.45</v>
      </c>
      <c r="H1030" s="97">
        <f t="shared" si="111"/>
        <v>3.45</v>
      </c>
      <c r="I1030" s="97">
        <f t="shared" si="112"/>
        <v>18.45</v>
      </c>
    </row>
    <row r="1031" spans="1:9" ht="14.25">
      <c r="A1031" s="2">
        <v>2838</v>
      </c>
      <c r="B1031" s="3" t="s">
        <v>1558</v>
      </c>
      <c r="C1031" s="4" t="s">
        <v>1559</v>
      </c>
      <c r="D1031" s="2" t="s">
        <v>1713</v>
      </c>
      <c r="E1031" s="14">
        <v>65</v>
      </c>
      <c r="F1031" s="108">
        <f aca="true" t="shared" si="115" ref="F1031:F1038">E1031*23%</f>
        <v>14.950000000000001</v>
      </c>
      <c r="G1031" s="108">
        <f aca="true" t="shared" si="116" ref="G1031:G1038">E1031+F1031</f>
        <v>79.95</v>
      </c>
      <c r="H1031" s="97">
        <f t="shared" si="111"/>
        <v>14.950000000000001</v>
      </c>
      <c r="I1031" s="97">
        <f t="shared" si="112"/>
        <v>79.95</v>
      </c>
    </row>
    <row r="1032" spans="1:9" ht="14.25">
      <c r="A1032" s="2">
        <v>2839</v>
      </c>
      <c r="B1032" s="3" t="s">
        <v>1558</v>
      </c>
      <c r="C1032" s="4" t="s">
        <v>1560</v>
      </c>
      <c r="D1032" s="2" t="s">
        <v>1713</v>
      </c>
      <c r="E1032" s="14">
        <v>45</v>
      </c>
      <c r="F1032" s="108">
        <f t="shared" si="115"/>
        <v>10.35</v>
      </c>
      <c r="G1032" s="108">
        <f t="shared" si="116"/>
        <v>55.35</v>
      </c>
      <c r="H1032" s="97">
        <f t="shared" si="111"/>
        <v>10.35</v>
      </c>
      <c r="I1032" s="97">
        <f t="shared" si="112"/>
        <v>55.35</v>
      </c>
    </row>
    <row r="1033" spans="1:9" ht="14.25">
      <c r="A1033" s="2">
        <v>2840</v>
      </c>
      <c r="B1033" s="3" t="s">
        <v>1561</v>
      </c>
      <c r="C1033" s="4" t="s">
        <v>1562</v>
      </c>
      <c r="D1033" s="2" t="s">
        <v>1713</v>
      </c>
      <c r="E1033" s="14">
        <v>65</v>
      </c>
      <c r="F1033" s="108">
        <f t="shared" si="115"/>
        <v>14.950000000000001</v>
      </c>
      <c r="G1033" s="108">
        <f t="shared" si="116"/>
        <v>79.95</v>
      </c>
      <c r="H1033" s="97">
        <f t="shared" si="111"/>
        <v>14.950000000000001</v>
      </c>
      <c r="I1033" s="97">
        <f t="shared" si="112"/>
        <v>79.95</v>
      </c>
    </row>
    <row r="1034" spans="1:9" ht="14.25">
      <c r="A1034" s="2">
        <v>2841</v>
      </c>
      <c r="B1034" s="3" t="s">
        <v>1561</v>
      </c>
      <c r="C1034" s="4" t="s">
        <v>1563</v>
      </c>
      <c r="D1034" s="2" t="s">
        <v>1713</v>
      </c>
      <c r="E1034" s="14">
        <v>50</v>
      </c>
      <c r="F1034" s="108">
        <f t="shared" si="115"/>
        <v>11.5</v>
      </c>
      <c r="G1034" s="108">
        <f t="shared" si="116"/>
        <v>61.5</v>
      </c>
      <c r="H1034" s="97">
        <f t="shared" si="111"/>
        <v>11.5</v>
      </c>
      <c r="I1034" s="97">
        <f t="shared" si="112"/>
        <v>61.5</v>
      </c>
    </row>
    <row r="1035" spans="1:9" ht="14.25">
      <c r="A1035" s="2">
        <v>2842</v>
      </c>
      <c r="B1035" s="3" t="s">
        <v>1561</v>
      </c>
      <c r="C1035" s="4" t="s">
        <v>1564</v>
      </c>
      <c r="D1035" s="2" t="s">
        <v>1713</v>
      </c>
      <c r="E1035" s="14">
        <v>120</v>
      </c>
      <c r="F1035" s="108">
        <f t="shared" si="115"/>
        <v>27.6</v>
      </c>
      <c r="G1035" s="108">
        <f t="shared" si="116"/>
        <v>147.6</v>
      </c>
      <c r="H1035" s="97">
        <f t="shared" si="111"/>
        <v>27.6</v>
      </c>
      <c r="I1035" s="97">
        <f t="shared" si="112"/>
        <v>147.6</v>
      </c>
    </row>
    <row r="1036" spans="1:9" ht="25.5">
      <c r="A1036" s="2">
        <v>2843</v>
      </c>
      <c r="B1036" s="3" t="s">
        <v>1561</v>
      </c>
      <c r="C1036" s="4" t="s">
        <v>1565</v>
      </c>
      <c r="D1036" s="2" t="s">
        <v>1713</v>
      </c>
      <c r="E1036" s="14">
        <v>80</v>
      </c>
      <c r="F1036" s="108">
        <f t="shared" si="115"/>
        <v>18.400000000000002</v>
      </c>
      <c r="G1036" s="108">
        <f t="shared" si="116"/>
        <v>98.4</v>
      </c>
      <c r="H1036" s="97">
        <f t="shared" si="111"/>
        <v>18.400000000000002</v>
      </c>
      <c r="I1036" s="97">
        <f t="shared" si="112"/>
        <v>98.4</v>
      </c>
    </row>
    <row r="1037" spans="1:9" ht="14.25">
      <c r="A1037" s="2">
        <v>2844</v>
      </c>
      <c r="B1037" s="3" t="s">
        <v>1566</v>
      </c>
      <c r="C1037" s="4" t="s">
        <v>1567</v>
      </c>
      <c r="D1037" s="2" t="s">
        <v>1713</v>
      </c>
      <c r="E1037" s="14">
        <v>55</v>
      </c>
      <c r="F1037" s="108">
        <f t="shared" si="115"/>
        <v>12.65</v>
      </c>
      <c r="G1037" s="108">
        <f t="shared" si="116"/>
        <v>67.65</v>
      </c>
      <c r="H1037" s="97">
        <f t="shared" si="111"/>
        <v>12.65</v>
      </c>
      <c r="I1037" s="97">
        <f t="shared" si="112"/>
        <v>67.65</v>
      </c>
    </row>
    <row r="1038" spans="1:9" ht="14.25">
      <c r="A1038" s="2">
        <v>2845</v>
      </c>
      <c r="B1038" s="3" t="s">
        <v>1566</v>
      </c>
      <c r="C1038" s="4" t="s">
        <v>1568</v>
      </c>
      <c r="D1038" s="2" t="s">
        <v>1713</v>
      </c>
      <c r="E1038" s="5">
        <v>45</v>
      </c>
      <c r="F1038" s="108">
        <f t="shared" si="115"/>
        <v>10.35</v>
      </c>
      <c r="G1038" s="108">
        <f t="shared" si="116"/>
        <v>55.35</v>
      </c>
      <c r="H1038" s="97">
        <f t="shared" si="111"/>
        <v>10.35</v>
      </c>
      <c r="I1038" s="97">
        <f t="shared" si="112"/>
        <v>55.35</v>
      </c>
    </row>
    <row r="1039" spans="1:9" s="30" customFormat="1" ht="28.5">
      <c r="A1039" s="16">
        <v>2965</v>
      </c>
      <c r="B1039" s="15" t="s">
        <v>1556</v>
      </c>
      <c r="C1039" s="195" t="s">
        <v>1157</v>
      </c>
      <c r="D1039" s="16" t="s">
        <v>1713</v>
      </c>
      <c r="E1039" s="17">
        <v>25</v>
      </c>
      <c r="F1039" s="199">
        <f>E1039*23%</f>
        <v>5.75</v>
      </c>
      <c r="G1039" s="199">
        <f>E1039+F1039</f>
        <v>30.75</v>
      </c>
      <c r="H1039" s="97">
        <f t="shared" si="111"/>
        <v>5.75</v>
      </c>
      <c r="I1039" s="97">
        <f t="shared" si="112"/>
        <v>30.75</v>
      </c>
    </row>
    <row r="1040" spans="1:9" s="30" customFormat="1" ht="28.5">
      <c r="A1040" s="16">
        <v>2966</v>
      </c>
      <c r="B1040" s="15" t="s">
        <v>1556</v>
      </c>
      <c r="C1040" s="195" t="s">
        <v>1158</v>
      </c>
      <c r="D1040" s="16" t="s">
        <v>1713</v>
      </c>
      <c r="E1040" s="17">
        <v>20</v>
      </c>
      <c r="F1040" s="199">
        <f aca="true" t="shared" si="117" ref="F1040:F1045">E1040*23%</f>
        <v>4.6000000000000005</v>
      </c>
      <c r="G1040" s="199">
        <f aca="true" t="shared" si="118" ref="G1040:G1045">E1040+F1040</f>
        <v>24.6</v>
      </c>
      <c r="H1040" s="97">
        <f t="shared" si="111"/>
        <v>4.6000000000000005</v>
      </c>
      <c r="I1040" s="97">
        <f t="shared" si="112"/>
        <v>24.6</v>
      </c>
    </row>
    <row r="1041" spans="1:9" s="30" customFormat="1" ht="28.5">
      <c r="A1041" s="16">
        <v>2967</v>
      </c>
      <c r="B1041" s="15" t="s">
        <v>1566</v>
      </c>
      <c r="C1041" s="195" t="s">
        <v>1159</v>
      </c>
      <c r="D1041" s="16" t="s">
        <v>1713</v>
      </c>
      <c r="E1041" s="17">
        <v>45</v>
      </c>
      <c r="F1041" s="199">
        <f t="shared" si="117"/>
        <v>10.35</v>
      </c>
      <c r="G1041" s="199">
        <f t="shared" si="118"/>
        <v>55.35</v>
      </c>
      <c r="H1041" s="97">
        <f t="shared" si="111"/>
        <v>10.35</v>
      </c>
      <c r="I1041" s="97">
        <f t="shared" si="112"/>
        <v>55.35</v>
      </c>
    </row>
    <row r="1042" spans="1:9" s="30" customFormat="1" ht="14.25">
      <c r="A1042" s="16">
        <v>2968</v>
      </c>
      <c r="B1042" s="15" t="s">
        <v>1566</v>
      </c>
      <c r="C1042" s="195" t="s">
        <v>1160</v>
      </c>
      <c r="D1042" s="16" t="s">
        <v>1713</v>
      </c>
      <c r="E1042" s="17">
        <v>60</v>
      </c>
      <c r="F1042" s="199">
        <f t="shared" si="117"/>
        <v>13.8</v>
      </c>
      <c r="G1042" s="199">
        <f t="shared" si="118"/>
        <v>73.8</v>
      </c>
      <c r="H1042" s="97">
        <f t="shared" si="111"/>
        <v>13.8</v>
      </c>
      <c r="I1042" s="97">
        <f t="shared" si="112"/>
        <v>73.8</v>
      </c>
    </row>
    <row r="1043" spans="1:9" s="30" customFormat="1" ht="14.25">
      <c r="A1043" s="16">
        <v>2969</v>
      </c>
      <c r="B1043" s="15" t="s">
        <v>1161</v>
      </c>
      <c r="C1043" s="195" t="s">
        <v>1162</v>
      </c>
      <c r="D1043" s="16" t="s">
        <v>1713</v>
      </c>
      <c r="E1043" s="17">
        <v>10</v>
      </c>
      <c r="F1043" s="199">
        <f t="shared" si="117"/>
        <v>2.3000000000000003</v>
      </c>
      <c r="G1043" s="199">
        <f t="shared" si="118"/>
        <v>12.3</v>
      </c>
      <c r="H1043" s="97">
        <f t="shared" si="111"/>
        <v>2.3000000000000003</v>
      </c>
      <c r="I1043" s="97">
        <f t="shared" si="112"/>
        <v>12.3</v>
      </c>
    </row>
    <row r="1044" spans="1:9" s="30" customFormat="1" ht="14.25">
      <c r="A1044" s="16">
        <v>2970</v>
      </c>
      <c r="B1044" s="15" t="s">
        <v>1161</v>
      </c>
      <c r="C1044" s="195" t="s">
        <v>1163</v>
      </c>
      <c r="D1044" s="16" t="s">
        <v>1713</v>
      </c>
      <c r="E1044" s="17">
        <v>20</v>
      </c>
      <c r="F1044" s="199">
        <f t="shared" si="117"/>
        <v>4.6000000000000005</v>
      </c>
      <c r="G1044" s="199">
        <f t="shared" si="118"/>
        <v>24.6</v>
      </c>
      <c r="H1044" s="97">
        <f t="shared" si="111"/>
        <v>4.6000000000000005</v>
      </c>
      <c r="I1044" s="97">
        <f t="shared" si="112"/>
        <v>24.6</v>
      </c>
    </row>
    <row r="1045" spans="1:9" s="30" customFormat="1" ht="14.25">
      <c r="A1045" s="16">
        <v>2971</v>
      </c>
      <c r="B1045" s="15" t="s">
        <v>1440</v>
      </c>
      <c r="C1045" s="195" t="s">
        <v>1164</v>
      </c>
      <c r="D1045" s="16" t="s">
        <v>1713</v>
      </c>
      <c r="E1045" s="17">
        <v>500</v>
      </c>
      <c r="F1045" s="199">
        <f t="shared" si="117"/>
        <v>115</v>
      </c>
      <c r="G1045" s="199">
        <f t="shared" si="118"/>
        <v>615</v>
      </c>
      <c r="H1045" s="97">
        <f t="shared" si="111"/>
        <v>115</v>
      </c>
      <c r="I1045" s="97">
        <f t="shared" si="112"/>
        <v>615</v>
      </c>
    </row>
    <row r="1046" spans="1:9" s="18" customFormat="1" ht="15.75" customHeight="1">
      <c r="A1046" s="293" t="s">
        <v>1569</v>
      </c>
      <c r="B1046" s="294"/>
      <c r="C1046" s="294"/>
      <c r="D1046" s="294"/>
      <c r="E1046" s="294"/>
      <c r="F1046" s="294"/>
      <c r="G1046" s="294"/>
      <c r="H1046" s="294"/>
      <c r="I1046" s="295"/>
    </row>
    <row r="1047" spans="1:9" s="30" customFormat="1" ht="12.75">
      <c r="A1047" s="6">
        <v>2857</v>
      </c>
      <c r="B1047" s="46" t="s">
        <v>26</v>
      </c>
      <c r="C1047" s="28" t="s">
        <v>1570</v>
      </c>
      <c r="D1047" s="9" t="s">
        <v>1710</v>
      </c>
      <c r="E1047" s="10">
        <v>85</v>
      </c>
      <c r="F1047" s="11">
        <f aca="true" t="shared" si="119" ref="F1047:F1066">E1047*23%</f>
        <v>19.55</v>
      </c>
      <c r="G1047" s="12">
        <f aca="true" t="shared" si="120" ref="G1047:G1066">E1047+F1047</f>
        <v>104.55</v>
      </c>
      <c r="H1047" s="13">
        <f aca="true" t="shared" si="121" ref="H1047:H1119">E1047*23%</f>
        <v>19.55</v>
      </c>
      <c r="I1047" s="13">
        <f aca="true" t="shared" si="122" ref="I1047:I1118">E1047+H1047</f>
        <v>104.55</v>
      </c>
    </row>
    <row r="1048" spans="1:9" s="30" customFormat="1" ht="25.5">
      <c r="A1048" s="6">
        <v>2858</v>
      </c>
      <c r="B1048" s="7" t="s">
        <v>26</v>
      </c>
      <c r="C1048" s="28" t="s">
        <v>1571</v>
      </c>
      <c r="D1048" s="9" t="s">
        <v>1710</v>
      </c>
      <c r="E1048" s="10">
        <v>150</v>
      </c>
      <c r="F1048" s="11">
        <f t="shared" si="119"/>
        <v>34.5</v>
      </c>
      <c r="G1048" s="12">
        <f t="shared" si="120"/>
        <v>184.5</v>
      </c>
      <c r="H1048" s="13">
        <f t="shared" si="121"/>
        <v>34.5</v>
      </c>
      <c r="I1048" s="13">
        <f t="shared" si="122"/>
        <v>184.5</v>
      </c>
    </row>
    <row r="1049" spans="1:9" s="30" customFormat="1" ht="25.5">
      <c r="A1049" s="6">
        <v>2859</v>
      </c>
      <c r="B1049" s="53" t="s">
        <v>26</v>
      </c>
      <c r="C1049" s="8" t="s">
        <v>1572</v>
      </c>
      <c r="D1049" s="9" t="s">
        <v>1710</v>
      </c>
      <c r="E1049" s="10">
        <v>150</v>
      </c>
      <c r="F1049" s="11">
        <f t="shared" si="119"/>
        <v>34.5</v>
      </c>
      <c r="G1049" s="12">
        <f t="shared" si="120"/>
        <v>184.5</v>
      </c>
      <c r="H1049" s="13">
        <f t="shared" si="121"/>
        <v>34.5</v>
      </c>
      <c r="I1049" s="13">
        <f t="shared" si="122"/>
        <v>184.5</v>
      </c>
    </row>
    <row r="1050" spans="1:9" s="30" customFormat="1" ht="12.75">
      <c r="A1050" s="6">
        <v>2860</v>
      </c>
      <c r="B1050" s="53" t="s">
        <v>26</v>
      </c>
      <c r="C1050" s="8" t="s">
        <v>1573</v>
      </c>
      <c r="D1050" s="9" t="s">
        <v>1710</v>
      </c>
      <c r="E1050" s="10">
        <v>250</v>
      </c>
      <c r="F1050" s="11">
        <f t="shared" si="119"/>
        <v>57.5</v>
      </c>
      <c r="G1050" s="12">
        <f t="shared" si="120"/>
        <v>307.5</v>
      </c>
      <c r="H1050" s="13">
        <f t="shared" si="121"/>
        <v>57.5</v>
      </c>
      <c r="I1050" s="13">
        <f t="shared" si="122"/>
        <v>307.5</v>
      </c>
    </row>
    <row r="1051" spans="1:9" s="30" customFormat="1" ht="25.5">
      <c r="A1051" s="6">
        <v>2861</v>
      </c>
      <c r="B1051" s="7" t="s">
        <v>1709</v>
      </c>
      <c r="C1051" s="28" t="s">
        <v>1574</v>
      </c>
      <c r="D1051" s="9" t="s">
        <v>1710</v>
      </c>
      <c r="E1051" s="10">
        <v>80</v>
      </c>
      <c r="F1051" s="11">
        <f t="shared" si="119"/>
        <v>18.400000000000002</v>
      </c>
      <c r="G1051" s="12">
        <f t="shared" si="120"/>
        <v>98.4</v>
      </c>
      <c r="H1051" s="13">
        <f t="shared" si="121"/>
        <v>18.400000000000002</v>
      </c>
      <c r="I1051" s="13">
        <f t="shared" si="122"/>
        <v>98.4</v>
      </c>
    </row>
    <row r="1052" spans="1:9" s="30" customFormat="1" ht="25.5">
      <c r="A1052" s="6">
        <v>2862</v>
      </c>
      <c r="B1052" s="7" t="s">
        <v>1709</v>
      </c>
      <c r="C1052" s="28" t="s">
        <v>1575</v>
      </c>
      <c r="D1052" s="9" t="s">
        <v>1710</v>
      </c>
      <c r="E1052" s="10">
        <v>228</v>
      </c>
      <c r="F1052" s="11">
        <f t="shared" si="119"/>
        <v>52.440000000000005</v>
      </c>
      <c r="G1052" s="12">
        <f t="shared" si="120"/>
        <v>280.44</v>
      </c>
      <c r="H1052" s="13">
        <f t="shared" si="121"/>
        <v>52.440000000000005</v>
      </c>
      <c r="I1052" s="13">
        <f t="shared" si="122"/>
        <v>280.44</v>
      </c>
    </row>
    <row r="1053" spans="1:9" s="30" customFormat="1" ht="12.75">
      <c r="A1053" s="6">
        <v>2863</v>
      </c>
      <c r="B1053" s="7" t="s">
        <v>1709</v>
      </c>
      <c r="C1053" s="28" t="s">
        <v>1576</v>
      </c>
      <c r="D1053" s="9" t="s">
        <v>1710</v>
      </c>
      <c r="E1053" s="10">
        <v>30</v>
      </c>
      <c r="F1053" s="11">
        <f t="shared" si="119"/>
        <v>6.9</v>
      </c>
      <c r="G1053" s="12">
        <f t="shared" si="120"/>
        <v>36.9</v>
      </c>
      <c r="H1053" s="13">
        <f t="shared" si="121"/>
        <v>6.9</v>
      </c>
      <c r="I1053" s="13">
        <f t="shared" si="122"/>
        <v>36.9</v>
      </c>
    </row>
    <row r="1054" spans="1:9" s="30" customFormat="1" ht="25.5">
      <c r="A1054" s="6">
        <v>2864</v>
      </c>
      <c r="B1054" s="53" t="s">
        <v>26</v>
      </c>
      <c r="C1054" s="8" t="s">
        <v>1577</v>
      </c>
      <c r="D1054" s="9" t="s">
        <v>1710</v>
      </c>
      <c r="E1054" s="10">
        <v>50</v>
      </c>
      <c r="F1054" s="11">
        <f t="shared" si="119"/>
        <v>11.5</v>
      </c>
      <c r="G1054" s="12">
        <f t="shared" si="120"/>
        <v>61.5</v>
      </c>
      <c r="H1054" s="13">
        <f t="shared" si="121"/>
        <v>11.5</v>
      </c>
      <c r="I1054" s="13">
        <f t="shared" si="122"/>
        <v>61.5</v>
      </c>
    </row>
    <row r="1055" spans="1:9" s="30" customFormat="1" ht="12.75">
      <c r="A1055" s="6">
        <v>2865</v>
      </c>
      <c r="B1055" s="46" t="s">
        <v>26</v>
      </c>
      <c r="C1055" s="8" t="s">
        <v>1578</v>
      </c>
      <c r="D1055" s="9" t="s">
        <v>1710</v>
      </c>
      <c r="E1055" s="10">
        <v>70</v>
      </c>
      <c r="F1055" s="11">
        <f t="shared" si="119"/>
        <v>16.1</v>
      </c>
      <c r="G1055" s="12">
        <f t="shared" si="120"/>
        <v>86.1</v>
      </c>
      <c r="H1055" s="13">
        <f t="shared" si="121"/>
        <v>16.1</v>
      </c>
      <c r="I1055" s="13">
        <f t="shared" si="122"/>
        <v>86.1</v>
      </c>
    </row>
    <row r="1056" spans="1:9" s="30" customFormat="1" ht="25.5">
      <c r="A1056" s="6">
        <v>2866</v>
      </c>
      <c r="B1056" s="46" t="s">
        <v>26</v>
      </c>
      <c r="C1056" s="8" t="s">
        <v>1579</v>
      </c>
      <c r="D1056" s="9" t="s">
        <v>1710</v>
      </c>
      <c r="E1056" s="10">
        <v>120</v>
      </c>
      <c r="F1056" s="11">
        <f t="shared" si="119"/>
        <v>27.6</v>
      </c>
      <c r="G1056" s="12">
        <f t="shared" si="120"/>
        <v>147.6</v>
      </c>
      <c r="H1056" s="13">
        <f t="shared" si="121"/>
        <v>27.6</v>
      </c>
      <c r="I1056" s="13">
        <f t="shared" si="122"/>
        <v>147.6</v>
      </c>
    </row>
    <row r="1057" spans="1:9" s="30" customFormat="1" ht="25.5">
      <c r="A1057" s="6">
        <v>2867</v>
      </c>
      <c r="B1057" s="7" t="s">
        <v>1709</v>
      </c>
      <c r="C1057" s="8" t="s">
        <v>1580</v>
      </c>
      <c r="D1057" s="9" t="s">
        <v>1710</v>
      </c>
      <c r="E1057" s="10">
        <v>30</v>
      </c>
      <c r="F1057" s="11">
        <f t="shared" si="119"/>
        <v>6.9</v>
      </c>
      <c r="G1057" s="12">
        <f t="shared" si="120"/>
        <v>36.9</v>
      </c>
      <c r="H1057" s="13">
        <f t="shared" si="121"/>
        <v>6.9</v>
      </c>
      <c r="I1057" s="13">
        <f t="shared" si="122"/>
        <v>36.9</v>
      </c>
    </row>
    <row r="1058" spans="1:9" s="30" customFormat="1" ht="25.5">
      <c r="A1058" s="6">
        <v>2868</v>
      </c>
      <c r="B1058" s="7" t="s">
        <v>1709</v>
      </c>
      <c r="C1058" s="8" t="s">
        <v>1581</v>
      </c>
      <c r="D1058" s="9" t="s">
        <v>1710</v>
      </c>
      <c r="E1058" s="10">
        <v>20</v>
      </c>
      <c r="F1058" s="11">
        <f t="shared" si="119"/>
        <v>4.6000000000000005</v>
      </c>
      <c r="G1058" s="12">
        <f t="shared" si="120"/>
        <v>24.6</v>
      </c>
      <c r="H1058" s="13">
        <f t="shared" si="121"/>
        <v>4.6000000000000005</v>
      </c>
      <c r="I1058" s="13">
        <f t="shared" si="122"/>
        <v>24.6</v>
      </c>
    </row>
    <row r="1059" spans="1:9" s="30" customFormat="1" ht="25.5">
      <c r="A1059" s="6">
        <v>2869</v>
      </c>
      <c r="B1059" s="7" t="s">
        <v>1709</v>
      </c>
      <c r="C1059" s="8" t="s">
        <v>1582</v>
      </c>
      <c r="D1059" s="9" t="s">
        <v>1710</v>
      </c>
      <c r="E1059" s="10">
        <v>30</v>
      </c>
      <c r="F1059" s="11">
        <f t="shared" si="119"/>
        <v>6.9</v>
      </c>
      <c r="G1059" s="12">
        <f t="shared" si="120"/>
        <v>36.9</v>
      </c>
      <c r="H1059" s="13">
        <f t="shared" si="121"/>
        <v>6.9</v>
      </c>
      <c r="I1059" s="13">
        <f t="shared" si="122"/>
        <v>36.9</v>
      </c>
    </row>
    <row r="1060" spans="1:9" s="30" customFormat="1" ht="25.5">
      <c r="A1060" s="6">
        <v>2870</v>
      </c>
      <c r="B1060" s="7" t="s">
        <v>1709</v>
      </c>
      <c r="C1060" s="8" t="s">
        <v>4</v>
      </c>
      <c r="D1060" s="9" t="s">
        <v>1710</v>
      </c>
      <c r="E1060" s="10">
        <v>0.64</v>
      </c>
      <c r="F1060" s="11">
        <f t="shared" si="119"/>
        <v>0.1472</v>
      </c>
      <c r="G1060" s="12">
        <f t="shared" si="120"/>
        <v>0.7872</v>
      </c>
      <c r="H1060" s="13">
        <f t="shared" si="121"/>
        <v>0.1472</v>
      </c>
      <c r="I1060" s="13">
        <f t="shared" si="122"/>
        <v>0.7872</v>
      </c>
    </row>
    <row r="1061" spans="1:9" s="30" customFormat="1" ht="25.5">
      <c r="A1061" s="6">
        <v>2871</v>
      </c>
      <c r="B1061" s="7" t="s">
        <v>1709</v>
      </c>
      <c r="C1061" s="8" t="s">
        <v>5</v>
      </c>
      <c r="D1061" s="9" t="s">
        <v>1710</v>
      </c>
      <c r="E1061" s="206">
        <v>6.41</v>
      </c>
      <c r="F1061" s="11">
        <f t="shared" si="119"/>
        <v>1.4743000000000002</v>
      </c>
      <c r="G1061" s="12">
        <f t="shared" si="120"/>
        <v>7.8843000000000005</v>
      </c>
      <c r="H1061" s="13">
        <f t="shared" si="121"/>
        <v>1.4743000000000002</v>
      </c>
      <c r="I1061" s="13">
        <f t="shared" si="122"/>
        <v>7.8843000000000005</v>
      </c>
    </row>
    <row r="1062" spans="1:9" s="30" customFormat="1" ht="51">
      <c r="A1062" s="6">
        <v>2872</v>
      </c>
      <c r="B1062" s="7" t="s">
        <v>1709</v>
      </c>
      <c r="C1062" s="8" t="s">
        <v>1583</v>
      </c>
      <c r="D1062" s="9" t="s">
        <v>1710</v>
      </c>
      <c r="E1062" s="10">
        <v>70</v>
      </c>
      <c r="F1062" s="11">
        <f t="shared" si="119"/>
        <v>16.1</v>
      </c>
      <c r="G1062" s="12">
        <f t="shared" si="120"/>
        <v>86.1</v>
      </c>
      <c r="H1062" s="13">
        <f t="shared" si="121"/>
        <v>16.1</v>
      </c>
      <c r="I1062" s="13">
        <f t="shared" si="122"/>
        <v>86.1</v>
      </c>
    </row>
    <row r="1063" spans="1:9" s="30" customFormat="1" ht="30" customHeight="1">
      <c r="A1063" s="6">
        <v>2873</v>
      </c>
      <c r="B1063" s="35" t="s">
        <v>1584</v>
      </c>
      <c r="C1063" s="8" t="s">
        <v>1585</v>
      </c>
      <c r="D1063" s="90" t="s">
        <v>1710</v>
      </c>
      <c r="E1063" s="10">
        <v>70</v>
      </c>
      <c r="F1063" s="48">
        <f t="shared" si="119"/>
        <v>16.1</v>
      </c>
      <c r="G1063" s="32">
        <f t="shared" si="120"/>
        <v>86.1</v>
      </c>
      <c r="H1063" s="13">
        <f t="shared" si="121"/>
        <v>16.1</v>
      </c>
      <c r="I1063" s="13">
        <f t="shared" si="122"/>
        <v>86.1</v>
      </c>
    </row>
    <row r="1064" spans="1:9" s="30" customFormat="1" ht="30" customHeight="1">
      <c r="A1064" s="6">
        <v>2874</v>
      </c>
      <c r="B1064" s="7" t="s">
        <v>1586</v>
      </c>
      <c r="C1064" s="8" t="s">
        <v>1587</v>
      </c>
      <c r="D1064" s="9" t="s">
        <v>1710</v>
      </c>
      <c r="E1064" s="10">
        <v>66</v>
      </c>
      <c r="F1064" s="48">
        <f t="shared" si="119"/>
        <v>15.180000000000001</v>
      </c>
      <c r="G1064" s="32">
        <f t="shared" si="120"/>
        <v>81.18</v>
      </c>
      <c r="H1064" s="13">
        <f t="shared" si="121"/>
        <v>15.180000000000001</v>
      </c>
      <c r="I1064" s="13">
        <f t="shared" si="122"/>
        <v>81.18</v>
      </c>
    </row>
    <row r="1065" spans="1:9" s="30" customFormat="1" ht="30" customHeight="1">
      <c r="A1065" s="6">
        <v>2957</v>
      </c>
      <c r="B1065" s="7" t="s">
        <v>1709</v>
      </c>
      <c r="C1065" s="8" t="s">
        <v>1588</v>
      </c>
      <c r="D1065" s="9" t="s">
        <v>1710</v>
      </c>
      <c r="E1065" s="10">
        <v>3.414</v>
      </c>
      <c r="F1065" s="71">
        <f t="shared" si="119"/>
        <v>0.78522</v>
      </c>
      <c r="G1065" s="72">
        <f t="shared" si="120"/>
        <v>4.19922</v>
      </c>
      <c r="H1065" s="13">
        <f t="shared" si="121"/>
        <v>0.78522</v>
      </c>
      <c r="I1065" s="13">
        <f t="shared" si="122"/>
        <v>4.19922</v>
      </c>
    </row>
    <row r="1066" spans="1:9" s="30" customFormat="1" ht="30" customHeight="1">
      <c r="A1066" s="6">
        <v>2989</v>
      </c>
      <c r="B1066" s="7" t="s">
        <v>26</v>
      </c>
      <c r="C1066" s="8" t="s">
        <v>1777</v>
      </c>
      <c r="D1066" s="9" t="s">
        <v>1622</v>
      </c>
      <c r="E1066" s="10">
        <v>100</v>
      </c>
      <c r="F1066" s="71">
        <f t="shared" si="119"/>
        <v>23</v>
      </c>
      <c r="G1066" s="72">
        <f t="shared" si="120"/>
        <v>123</v>
      </c>
      <c r="H1066" s="13">
        <f t="shared" si="121"/>
        <v>23</v>
      </c>
      <c r="I1066" s="13">
        <f t="shared" si="122"/>
        <v>123</v>
      </c>
    </row>
    <row r="1067" spans="1:9" s="18" customFormat="1" ht="15.75" customHeight="1">
      <c r="A1067" s="293" t="s">
        <v>1589</v>
      </c>
      <c r="B1067" s="294"/>
      <c r="C1067" s="294"/>
      <c r="D1067" s="294"/>
      <c r="E1067" s="294"/>
      <c r="F1067" s="294"/>
      <c r="G1067" s="294"/>
      <c r="H1067" s="294"/>
      <c r="I1067" s="295"/>
    </row>
    <row r="1068" spans="1:9" s="30" customFormat="1" ht="12.75">
      <c r="A1068" s="6">
        <v>2875</v>
      </c>
      <c r="B1068" s="7" t="s">
        <v>1709</v>
      </c>
      <c r="C1068" s="28" t="s">
        <v>1590</v>
      </c>
      <c r="D1068" s="6" t="s">
        <v>1591</v>
      </c>
      <c r="E1068" s="10">
        <v>310</v>
      </c>
      <c r="F1068" s="111"/>
      <c r="G1068" s="78"/>
      <c r="H1068" s="13">
        <f t="shared" si="121"/>
        <v>71.3</v>
      </c>
      <c r="I1068" s="13">
        <f t="shared" si="122"/>
        <v>381.3</v>
      </c>
    </row>
    <row r="1069" spans="1:9" s="30" customFormat="1" ht="12.75">
      <c r="A1069" s="6">
        <v>2876</v>
      </c>
      <c r="B1069" s="7" t="s">
        <v>1709</v>
      </c>
      <c r="C1069" s="28" t="s">
        <v>1592</v>
      </c>
      <c r="D1069" s="6" t="s">
        <v>1591</v>
      </c>
      <c r="E1069" s="10">
        <v>52</v>
      </c>
      <c r="F1069" s="111"/>
      <c r="G1069" s="78"/>
      <c r="H1069" s="13">
        <f t="shared" si="121"/>
        <v>11.96</v>
      </c>
      <c r="I1069" s="13">
        <f t="shared" si="122"/>
        <v>63.96</v>
      </c>
    </row>
    <row r="1070" spans="1:9" s="30" customFormat="1" ht="12.75">
      <c r="A1070" s="6">
        <v>2877</v>
      </c>
      <c r="B1070" s="7" t="s">
        <v>1709</v>
      </c>
      <c r="C1070" s="28" t="s">
        <v>1593</v>
      </c>
      <c r="D1070" s="6" t="s">
        <v>1591</v>
      </c>
      <c r="E1070" s="10">
        <v>190</v>
      </c>
      <c r="F1070" s="111"/>
      <c r="G1070" s="78"/>
      <c r="H1070" s="13">
        <f t="shared" si="121"/>
        <v>43.7</v>
      </c>
      <c r="I1070" s="13">
        <f t="shared" si="122"/>
        <v>233.7</v>
      </c>
    </row>
    <row r="1071" spans="1:9" s="30" customFormat="1" ht="12.75">
      <c r="A1071" s="6">
        <v>2878</v>
      </c>
      <c r="B1071" s="7" t="s">
        <v>1709</v>
      </c>
      <c r="C1071" s="28" t="s">
        <v>1594</v>
      </c>
      <c r="D1071" s="6" t="s">
        <v>1591</v>
      </c>
      <c r="E1071" s="10">
        <v>3.8</v>
      </c>
      <c r="F1071" s="111"/>
      <c r="G1071" s="78"/>
      <c r="H1071" s="13">
        <f t="shared" si="121"/>
        <v>0.874</v>
      </c>
      <c r="I1071" s="13">
        <f t="shared" si="122"/>
        <v>4.6739999999999995</v>
      </c>
    </row>
    <row r="1072" spans="1:9" s="30" customFormat="1" ht="38.25">
      <c r="A1072" s="6">
        <v>2879</v>
      </c>
      <c r="B1072" s="7" t="s">
        <v>1709</v>
      </c>
      <c r="C1072" s="94" t="s">
        <v>1765</v>
      </c>
      <c r="D1072" s="63" t="s">
        <v>1596</v>
      </c>
      <c r="E1072" s="66">
        <v>103</v>
      </c>
      <c r="F1072" s="11">
        <f>E1072*23%</f>
        <v>23.69</v>
      </c>
      <c r="G1072" s="12">
        <f>E1072+F1072</f>
        <v>126.69</v>
      </c>
      <c r="H1072" s="205">
        <v>0.08</v>
      </c>
      <c r="I1072" s="13">
        <v>111.24</v>
      </c>
    </row>
    <row r="1073" spans="1:9" s="30" customFormat="1" ht="38.25">
      <c r="A1073" s="6">
        <v>2880</v>
      </c>
      <c r="B1073" s="7" t="s">
        <v>1709</v>
      </c>
      <c r="C1073" s="94" t="s">
        <v>1766</v>
      </c>
      <c r="D1073" s="63" t="s">
        <v>1596</v>
      </c>
      <c r="E1073" s="112">
        <v>49</v>
      </c>
      <c r="F1073" s="11"/>
      <c r="G1073" s="56" t="s">
        <v>1597</v>
      </c>
      <c r="H1073" s="205">
        <v>0.08</v>
      </c>
      <c r="I1073" s="113">
        <v>52.92</v>
      </c>
    </row>
    <row r="1074" spans="1:9" s="30" customFormat="1" ht="25.5">
      <c r="A1074" s="6">
        <v>2881</v>
      </c>
      <c r="B1074" s="7" t="s">
        <v>1709</v>
      </c>
      <c r="C1074" s="94" t="s">
        <v>1767</v>
      </c>
      <c r="D1074" s="63" t="s">
        <v>1596</v>
      </c>
      <c r="E1074" s="66">
        <v>23</v>
      </c>
      <c r="F1074" s="11"/>
      <c r="G1074" s="56" t="s">
        <v>1598</v>
      </c>
      <c r="H1074" s="57">
        <v>0.08</v>
      </c>
      <c r="I1074" s="113">
        <v>24.84</v>
      </c>
    </row>
    <row r="1075" spans="1:9" s="30" customFormat="1" ht="25.5">
      <c r="A1075" s="6">
        <v>2882</v>
      </c>
      <c r="B1075" s="7" t="s">
        <v>1709</v>
      </c>
      <c r="C1075" s="94" t="s">
        <v>1761</v>
      </c>
      <c r="D1075" s="63" t="s">
        <v>1596</v>
      </c>
      <c r="E1075" s="66">
        <v>1.19</v>
      </c>
      <c r="F1075" s="11"/>
      <c r="G1075" s="56" t="s">
        <v>1599</v>
      </c>
      <c r="H1075" s="57">
        <v>0.08</v>
      </c>
      <c r="I1075" s="66">
        <v>1.29</v>
      </c>
    </row>
    <row r="1076" spans="1:9" s="30" customFormat="1" ht="38.25">
      <c r="A1076" s="6">
        <v>2983</v>
      </c>
      <c r="B1076" s="7" t="s">
        <v>1709</v>
      </c>
      <c r="C1076" s="94" t="s">
        <v>1768</v>
      </c>
      <c r="D1076" s="63" t="s">
        <v>1596</v>
      </c>
      <c r="E1076" s="66">
        <v>64</v>
      </c>
      <c r="F1076" s="11"/>
      <c r="G1076" s="56"/>
      <c r="H1076" s="57">
        <v>0.08</v>
      </c>
      <c r="I1076" s="66">
        <v>69.12</v>
      </c>
    </row>
    <row r="1077" spans="1:9" s="30" customFormat="1" ht="25.5">
      <c r="A1077" s="6">
        <v>2984</v>
      </c>
      <c r="B1077" s="7" t="s">
        <v>1709</v>
      </c>
      <c r="C1077" s="94" t="s">
        <v>1764</v>
      </c>
      <c r="D1077" s="63" t="s">
        <v>1596</v>
      </c>
      <c r="E1077" s="66">
        <v>3.4</v>
      </c>
      <c r="F1077" s="11"/>
      <c r="G1077" s="56"/>
      <c r="H1077" s="57">
        <v>0.08</v>
      </c>
      <c r="I1077" s="66">
        <v>3.68</v>
      </c>
    </row>
    <row r="1078" spans="1:9" s="30" customFormat="1" ht="25.5">
      <c r="A1078" s="6">
        <v>2985</v>
      </c>
      <c r="B1078" s="7" t="s">
        <v>1709</v>
      </c>
      <c r="C1078" s="94" t="s">
        <v>1769</v>
      </c>
      <c r="D1078" s="63" t="s">
        <v>1596</v>
      </c>
      <c r="E1078" s="66">
        <v>1.69</v>
      </c>
      <c r="F1078" s="11"/>
      <c r="G1078" s="56"/>
      <c r="H1078" s="57">
        <v>0.08</v>
      </c>
      <c r="I1078" s="66">
        <v>1.83</v>
      </c>
    </row>
    <row r="1079" spans="1:9" s="30" customFormat="1" ht="12.75">
      <c r="A1079" s="6">
        <v>2883</v>
      </c>
      <c r="B1079" s="7" t="s">
        <v>1709</v>
      </c>
      <c r="C1079" s="114" t="s">
        <v>1600</v>
      </c>
      <c r="D1079" s="63" t="s">
        <v>1601</v>
      </c>
      <c r="E1079" s="66">
        <v>3.54</v>
      </c>
      <c r="F1079" s="11">
        <f aca="true" t="shared" si="123" ref="F1079:F1085">E1079*23%</f>
        <v>0.8142</v>
      </c>
      <c r="G1079" s="12">
        <f aca="true" t="shared" si="124" ref="G1079:G1085">E1079+F1079</f>
        <v>4.3542000000000005</v>
      </c>
      <c r="H1079" s="13">
        <f t="shared" si="121"/>
        <v>0.8142</v>
      </c>
      <c r="I1079" s="13">
        <f t="shared" si="122"/>
        <v>4.3542000000000005</v>
      </c>
    </row>
    <row r="1080" spans="1:9" s="30" customFormat="1" ht="12.75">
      <c r="A1080" s="6">
        <v>2884</v>
      </c>
      <c r="B1080" s="7" t="s">
        <v>1709</v>
      </c>
      <c r="C1080" s="114" t="s">
        <v>1602</v>
      </c>
      <c r="D1080" s="63" t="s">
        <v>1601</v>
      </c>
      <c r="E1080" s="66">
        <v>3.71</v>
      </c>
      <c r="F1080" s="11">
        <f t="shared" si="123"/>
        <v>0.8533000000000001</v>
      </c>
      <c r="G1080" s="12">
        <f t="shared" si="124"/>
        <v>4.5633</v>
      </c>
      <c r="H1080" s="13">
        <f t="shared" si="121"/>
        <v>0.8533000000000001</v>
      </c>
      <c r="I1080" s="13">
        <f t="shared" si="122"/>
        <v>4.5633</v>
      </c>
    </row>
    <row r="1081" spans="1:9" s="30" customFormat="1" ht="12.75">
      <c r="A1081" s="6">
        <v>2885</v>
      </c>
      <c r="B1081" s="7" t="s">
        <v>1709</v>
      </c>
      <c r="C1081" s="76" t="s">
        <v>1603</v>
      </c>
      <c r="D1081" s="63" t="s">
        <v>1604</v>
      </c>
      <c r="E1081" s="66">
        <v>9.26</v>
      </c>
      <c r="F1081" s="11">
        <f t="shared" si="123"/>
        <v>2.1298</v>
      </c>
      <c r="G1081" s="12">
        <f t="shared" si="124"/>
        <v>11.3898</v>
      </c>
      <c r="H1081" s="13">
        <f>E1081*8%</f>
        <v>0.7408</v>
      </c>
      <c r="I1081" s="13">
        <f t="shared" si="122"/>
        <v>10.0008</v>
      </c>
    </row>
    <row r="1082" spans="1:9" s="30" customFormat="1" ht="12.75">
      <c r="A1082" s="6">
        <v>2886</v>
      </c>
      <c r="B1082" s="7" t="s">
        <v>1709</v>
      </c>
      <c r="C1082" s="88" t="s">
        <v>1605</v>
      </c>
      <c r="D1082" s="63" t="s">
        <v>1604</v>
      </c>
      <c r="E1082" s="66">
        <v>14.81</v>
      </c>
      <c r="F1082" s="11">
        <f t="shared" si="123"/>
        <v>3.4063000000000003</v>
      </c>
      <c r="G1082" s="12">
        <f t="shared" si="124"/>
        <v>18.2163</v>
      </c>
      <c r="H1082" s="13">
        <f>E1082*8%</f>
        <v>1.1848</v>
      </c>
      <c r="I1082" s="13">
        <f aca="true" t="shared" si="125" ref="I1082:I1087">E1082+H1082</f>
        <v>15.994800000000001</v>
      </c>
    </row>
    <row r="1083" spans="1:9" s="30" customFormat="1" ht="12.75">
      <c r="A1083" s="6">
        <v>3013</v>
      </c>
      <c r="B1083" s="7" t="s">
        <v>1709</v>
      </c>
      <c r="C1083" s="76" t="s">
        <v>1818</v>
      </c>
      <c r="D1083" s="63" t="s">
        <v>1604</v>
      </c>
      <c r="E1083" s="66">
        <v>4.63</v>
      </c>
      <c r="F1083" s="11">
        <f t="shared" si="123"/>
        <v>1.0649</v>
      </c>
      <c r="G1083" s="12">
        <f t="shared" si="124"/>
        <v>5.6949</v>
      </c>
      <c r="H1083" s="13">
        <f>E1083*8%</f>
        <v>0.3704</v>
      </c>
      <c r="I1083" s="13">
        <f t="shared" si="125"/>
        <v>5.0004</v>
      </c>
    </row>
    <row r="1084" spans="1:9" s="30" customFormat="1" ht="12.75">
      <c r="A1084" s="6">
        <v>2887</v>
      </c>
      <c r="B1084" s="7" t="s">
        <v>1709</v>
      </c>
      <c r="C1084" s="88" t="s">
        <v>1606</v>
      </c>
      <c r="D1084" s="63"/>
      <c r="E1084" s="66">
        <v>65</v>
      </c>
      <c r="F1084" s="72">
        <f t="shared" si="123"/>
        <v>14.950000000000001</v>
      </c>
      <c r="G1084" s="72">
        <f t="shared" si="124"/>
        <v>79.95</v>
      </c>
      <c r="H1084" s="115">
        <f>E1084*8%</f>
        <v>5.2</v>
      </c>
      <c r="I1084" s="115">
        <f t="shared" si="125"/>
        <v>70.2</v>
      </c>
    </row>
    <row r="1085" spans="1:9" s="30" customFormat="1" ht="38.25">
      <c r="A1085" s="6">
        <v>2850</v>
      </c>
      <c r="B1085" s="7" t="s">
        <v>1709</v>
      </c>
      <c r="C1085" s="209" t="s">
        <v>1807</v>
      </c>
      <c r="D1085" s="63"/>
      <c r="E1085" s="66">
        <v>5000</v>
      </c>
      <c r="F1085" s="72">
        <f t="shared" si="123"/>
        <v>1150</v>
      </c>
      <c r="G1085" s="72">
        <f t="shared" si="124"/>
        <v>6150</v>
      </c>
      <c r="H1085" s="115">
        <f>E1085*23%</f>
        <v>1150</v>
      </c>
      <c r="I1085" s="115">
        <f t="shared" si="125"/>
        <v>6150</v>
      </c>
    </row>
    <row r="1086" spans="1:9" s="30" customFormat="1" ht="12.75">
      <c r="A1086" s="6">
        <v>3033</v>
      </c>
      <c r="B1086" s="7"/>
      <c r="C1086" s="88" t="s">
        <v>1854</v>
      </c>
      <c r="D1086" s="63"/>
      <c r="E1086" s="66">
        <v>100</v>
      </c>
      <c r="F1086" s="72"/>
      <c r="G1086" s="72"/>
      <c r="H1086" s="115">
        <f>E1086*23%</f>
        <v>23</v>
      </c>
      <c r="I1086" s="115">
        <f t="shared" si="125"/>
        <v>123</v>
      </c>
    </row>
    <row r="1087" spans="1:9" s="30" customFormat="1" ht="25.5">
      <c r="A1087" s="6">
        <v>3034</v>
      </c>
      <c r="B1087" s="7"/>
      <c r="C1087" s="88" t="s">
        <v>1855</v>
      </c>
      <c r="D1087" s="63"/>
      <c r="E1087" s="66">
        <v>200</v>
      </c>
      <c r="F1087" s="72"/>
      <c r="G1087" s="72"/>
      <c r="H1087" s="115">
        <f>E1087*23%</f>
        <v>46</v>
      </c>
      <c r="I1087" s="115">
        <f t="shared" si="125"/>
        <v>246</v>
      </c>
    </row>
    <row r="1088" spans="1:9" s="18" customFormat="1" ht="15.75">
      <c r="A1088" s="296" t="s">
        <v>1607</v>
      </c>
      <c r="B1088" s="297"/>
      <c r="C1088" s="297"/>
      <c r="D1088" s="297"/>
      <c r="E1088" s="297"/>
      <c r="F1088" s="297"/>
      <c r="G1088" s="297"/>
      <c r="H1088" s="297"/>
      <c r="I1088" s="298"/>
    </row>
    <row r="1089" spans="1:9" s="30" customFormat="1" ht="38.25">
      <c r="A1089" s="63">
        <v>2888</v>
      </c>
      <c r="B1089" s="77" t="s">
        <v>1709</v>
      </c>
      <c r="C1089" s="88" t="s">
        <v>1608</v>
      </c>
      <c r="D1089" s="63" t="s">
        <v>1609</v>
      </c>
      <c r="E1089" s="66">
        <v>75</v>
      </c>
      <c r="F1089" s="29"/>
      <c r="G1089" s="116"/>
      <c r="H1089" s="13">
        <f t="shared" si="121"/>
        <v>17.25</v>
      </c>
      <c r="I1089" s="13">
        <f t="shared" si="122"/>
        <v>92.25</v>
      </c>
    </row>
    <row r="1090" spans="1:9" ht="15.75" customHeight="1">
      <c r="A1090" s="299" t="s">
        <v>1610</v>
      </c>
      <c r="B1090" s="300"/>
      <c r="C1090" s="300"/>
      <c r="D1090" s="300"/>
      <c r="E1090" s="300"/>
      <c r="F1090" s="300"/>
      <c r="G1090" s="300"/>
      <c r="H1090" s="300"/>
      <c r="I1090" s="301"/>
    </row>
    <row r="1091" spans="1:9" s="123" customFormat="1" ht="15">
      <c r="A1091" s="118">
        <v>2889</v>
      </c>
      <c r="B1091" s="119" t="s">
        <v>26</v>
      </c>
      <c r="C1091" s="120" t="s">
        <v>1611</v>
      </c>
      <c r="D1091" s="121" t="s">
        <v>1612</v>
      </c>
      <c r="E1091" s="122">
        <v>100</v>
      </c>
      <c r="H1091" s="13">
        <f t="shared" si="121"/>
        <v>23</v>
      </c>
      <c r="I1091" s="13">
        <f t="shared" si="122"/>
        <v>123</v>
      </c>
    </row>
    <row r="1092" spans="1:9" s="123" customFormat="1" ht="15">
      <c r="A1092" s="118">
        <v>2890</v>
      </c>
      <c r="B1092" s="119" t="s">
        <v>26</v>
      </c>
      <c r="C1092" s="120" t="s">
        <v>1613</v>
      </c>
      <c r="D1092" s="121" t="s">
        <v>1612</v>
      </c>
      <c r="E1092" s="122">
        <v>100</v>
      </c>
      <c r="H1092" s="13">
        <f t="shared" si="121"/>
        <v>23</v>
      </c>
      <c r="I1092" s="13">
        <f t="shared" si="122"/>
        <v>123</v>
      </c>
    </row>
    <row r="1093" spans="1:9" s="123" customFormat="1" ht="15.75" customHeight="1">
      <c r="A1093" s="302" t="s">
        <v>1614</v>
      </c>
      <c r="B1093" s="250"/>
      <c r="C1093" s="250"/>
      <c r="D1093" s="250"/>
      <c r="E1093" s="250"/>
      <c r="F1093" s="250"/>
      <c r="G1093" s="250"/>
      <c r="H1093" s="250"/>
      <c r="I1093" s="303"/>
    </row>
    <row r="1094" spans="1:9" s="123" customFormat="1" ht="15">
      <c r="A1094" s="118">
        <v>2891</v>
      </c>
      <c r="B1094" s="124" t="s">
        <v>26</v>
      </c>
      <c r="C1094" s="125" t="s">
        <v>1615</v>
      </c>
      <c r="D1094" s="118" t="s">
        <v>1616</v>
      </c>
      <c r="E1094" s="122">
        <v>100</v>
      </c>
      <c r="H1094" s="13">
        <f t="shared" si="121"/>
        <v>23</v>
      </c>
      <c r="I1094" s="13">
        <f t="shared" si="122"/>
        <v>123</v>
      </c>
    </row>
    <row r="1095" spans="1:9" s="123" customFormat="1" ht="2.25" customHeight="1">
      <c r="A1095" s="126"/>
      <c r="B1095" s="127"/>
      <c r="C1095" s="128"/>
      <c r="D1095" s="129"/>
      <c r="E1095" s="130"/>
      <c r="H1095" s="13">
        <f t="shared" si="121"/>
        <v>0</v>
      </c>
      <c r="I1095" s="13">
        <f t="shared" si="122"/>
        <v>0</v>
      </c>
    </row>
    <row r="1096" spans="1:9" s="123" customFormat="1" ht="15.75" customHeight="1">
      <c r="A1096" s="260" t="s">
        <v>1617</v>
      </c>
      <c r="B1096" s="261"/>
      <c r="C1096" s="261"/>
      <c r="D1096" s="261"/>
      <c r="E1096" s="261"/>
      <c r="F1096" s="261"/>
      <c r="G1096" s="261"/>
      <c r="H1096" s="261"/>
      <c r="I1096" s="262"/>
    </row>
    <row r="1097" spans="1:9" s="135" customFormat="1" ht="12.75">
      <c r="A1097" s="131">
        <v>2892</v>
      </c>
      <c r="B1097" s="132" t="s">
        <v>26</v>
      </c>
      <c r="C1097" s="132" t="s">
        <v>1618</v>
      </c>
      <c r="D1097" s="131" t="s">
        <v>1619</v>
      </c>
      <c r="E1097" s="133">
        <v>100</v>
      </c>
      <c r="F1097" s="134"/>
      <c r="G1097" s="134"/>
      <c r="H1097" s="13">
        <f t="shared" si="121"/>
        <v>23</v>
      </c>
      <c r="I1097" s="13">
        <f t="shared" si="122"/>
        <v>123</v>
      </c>
    </row>
    <row r="1098" spans="1:9" s="136" customFormat="1" ht="15.75" customHeight="1">
      <c r="A1098" s="260" t="s">
        <v>1620</v>
      </c>
      <c r="B1098" s="261"/>
      <c r="C1098" s="261"/>
      <c r="D1098" s="261"/>
      <c r="E1098" s="261"/>
      <c r="F1098" s="261"/>
      <c r="G1098" s="261"/>
      <c r="H1098" s="261"/>
      <c r="I1098" s="262"/>
    </row>
    <row r="1099" spans="1:9" s="136" customFormat="1" ht="12.75">
      <c r="A1099" s="118">
        <v>2893</v>
      </c>
      <c r="B1099" s="119" t="s">
        <v>26</v>
      </c>
      <c r="C1099" s="120" t="s">
        <v>1621</v>
      </c>
      <c r="D1099" s="121" t="s">
        <v>1622</v>
      </c>
      <c r="E1099" s="122">
        <v>100</v>
      </c>
      <c r="F1099" s="137"/>
      <c r="G1099" s="138"/>
      <c r="H1099" s="13">
        <f t="shared" si="121"/>
        <v>23</v>
      </c>
      <c r="I1099" s="13">
        <f t="shared" si="122"/>
        <v>123</v>
      </c>
    </row>
    <row r="1100" spans="1:9" s="136" customFormat="1" ht="12.75">
      <c r="A1100" s="118">
        <v>2894</v>
      </c>
      <c r="B1100" s="119" t="s">
        <v>26</v>
      </c>
      <c r="C1100" s="120" t="s">
        <v>1623</v>
      </c>
      <c r="D1100" s="121" t="s">
        <v>1622</v>
      </c>
      <c r="E1100" s="122">
        <v>100</v>
      </c>
      <c r="F1100" s="137"/>
      <c r="G1100" s="138"/>
      <c r="H1100" s="13">
        <f t="shared" si="121"/>
        <v>23</v>
      </c>
      <c r="I1100" s="13">
        <f t="shared" si="122"/>
        <v>123</v>
      </c>
    </row>
    <row r="1101" spans="1:9" s="136" customFormat="1" ht="15.75" customHeight="1">
      <c r="A1101" s="260" t="s">
        <v>1624</v>
      </c>
      <c r="B1101" s="261"/>
      <c r="C1101" s="261"/>
      <c r="D1101" s="261"/>
      <c r="E1101" s="261"/>
      <c r="F1101" s="261"/>
      <c r="G1101" s="261"/>
      <c r="H1101" s="261"/>
      <c r="I1101" s="262"/>
    </row>
    <row r="1102" spans="1:9" s="136" customFormat="1" ht="12.75">
      <c r="A1102" s="118">
        <v>2895</v>
      </c>
      <c r="B1102" s="119" t="s">
        <v>26</v>
      </c>
      <c r="C1102" s="120" t="s">
        <v>1625</v>
      </c>
      <c r="D1102" s="121" t="s">
        <v>1626</v>
      </c>
      <c r="E1102" s="122">
        <v>100</v>
      </c>
      <c r="F1102" s="137"/>
      <c r="G1102" s="138"/>
      <c r="H1102" s="13">
        <f t="shared" si="121"/>
        <v>23</v>
      </c>
      <c r="I1102" s="13">
        <f t="shared" si="122"/>
        <v>123</v>
      </c>
    </row>
    <row r="1103" spans="1:9" s="136" customFormat="1" ht="15.75">
      <c r="A1103" s="292" t="str">
        <f>'[1]Cennik bez VAT'!A1032:E1032</f>
        <v>PRACOWNIA ENDOSKOPII ZABIEGOWEJ</v>
      </c>
      <c r="B1103" s="292"/>
      <c r="C1103" s="292"/>
      <c r="D1103" s="292"/>
      <c r="E1103" s="292"/>
      <c r="F1103" s="292"/>
      <c r="G1103" s="292"/>
      <c r="H1103" s="139"/>
      <c r="I1103" s="140"/>
    </row>
    <row r="1104" spans="1:9" s="123" customFormat="1" ht="15.75">
      <c r="A1104" s="63">
        <v>2908</v>
      </c>
      <c r="B1104" s="82" t="s">
        <v>1627</v>
      </c>
      <c r="C1104" s="141" t="s">
        <v>1628</v>
      </c>
      <c r="D1104" s="65" t="s">
        <v>1629</v>
      </c>
      <c r="E1104" s="84">
        <v>80</v>
      </c>
      <c r="F1104" s="97">
        <f>E1104*23%</f>
        <v>18.400000000000002</v>
      </c>
      <c r="G1104" s="97">
        <f>E1104+F1104</f>
        <v>98.4</v>
      </c>
      <c r="H1104" s="13">
        <f t="shared" si="121"/>
        <v>18.400000000000002</v>
      </c>
      <c r="I1104" s="13">
        <f t="shared" si="122"/>
        <v>98.4</v>
      </c>
    </row>
    <row r="1105" spans="1:9" s="123" customFormat="1" ht="30.75">
      <c r="A1105" s="63">
        <v>2909</v>
      </c>
      <c r="B1105" s="82" t="s">
        <v>1627</v>
      </c>
      <c r="C1105" s="141" t="s">
        <v>1630</v>
      </c>
      <c r="D1105" s="65" t="s">
        <v>1629</v>
      </c>
      <c r="E1105" s="84">
        <v>250</v>
      </c>
      <c r="F1105" s="97">
        <f aca="true" t="shared" si="126" ref="F1105:F1141">E1105*23%</f>
        <v>57.5</v>
      </c>
      <c r="G1105" s="97">
        <f aca="true" t="shared" si="127" ref="G1105:G1141">E1105+F1105</f>
        <v>307.5</v>
      </c>
      <c r="H1105" s="13">
        <f t="shared" si="121"/>
        <v>57.5</v>
      </c>
      <c r="I1105" s="13">
        <f t="shared" si="122"/>
        <v>307.5</v>
      </c>
    </row>
    <row r="1106" spans="1:9" s="123" customFormat="1" ht="15">
      <c r="A1106" s="63">
        <v>2910</v>
      </c>
      <c r="B1106" s="85" t="s">
        <v>1631</v>
      </c>
      <c r="C1106" s="83" t="s">
        <v>1632</v>
      </c>
      <c r="D1106" s="65" t="s">
        <v>1629</v>
      </c>
      <c r="E1106" s="84">
        <v>2000</v>
      </c>
      <c r="F1106" s="97">
        <f t="shared" si="126"/>
        <v>460</v>
      </c>
      <c r="G1106" s="97">
        <f t="shared" si="127"/>
        <v>2460</v>
      </c>
      <c r="H1106" s="13">
        <f t="shared" si="121"/>
        <v>460</v>
      </c>
      <c r="I1106" s="13">
        <f t="shared" si="122"/>
        <v>2460</v>
      </c>
    </row>
    <row r="1107" spans="1:9" s="123" customFormat="1" ht="15.75">
      <c r="A1107" s="63">
        <v>2911</v>
      </c>
      <c r="B1107" s="82" t="s">
        <v>1633</v>
      </c>
      <c r="C1107" s="141" t="s">
        <v>1634</v>
      </c>
      <c r="D1107" s="65" t="s">
        <v>1629</v>
      </c>
      <c r="E1107" s="84">
        <v>2750</v>
      </c>
      <c r="F1107" s="97">
        <f t="shared" si="126"/>
        <v>632.5</v>
      </c>
      <c r="G1107" s="97">
        <f t="shared" si="127"/>
        <v>3382.5</v>
      </c>
      <c r="H1107" s="13">
        <f t="shared" si="121"/>
        <v>632.5</v>
      </c>
      <c r="I1107" s="13">
        <f t="shared" si="122"/>
        <v>3382.5</v>
      </c>
    </row>
    <row r="1108" spans="1:9" s="123" customFormat="1" ht="15.75">
      <c r="A1108" s="63">
        <v>2912</v>
      </c>
      <c r="B1108" s="82" t="s">
        <v>1635</v>
      </c>
      <c r="C1108" s="141" t="s">
        <v>1636</v>
      </c>
      <c r="D1108" s="65" t="s">
        <v>1629</v>
      </c>
      <c r="E1108" s="84">
        <v>6300</v>
      </c>
      <c r="F1108" s="97">
        <f t="shared" si="126"/>
        <v>1449</v>
      </c>
      <c r="G1108" s="97">
        <f t="shared" si="127"/>
        <v>7749</v>
      </c>
      <c r="H1108" s="13">
        <f t="shared" si="121"/>
        <v>1449</v>
      </c>
      <c r="I1108" s="13">
        <f t="shared" si="122"/>
        <v>7749</v>
      </c>
    </row>
    <row r="1109" spans="1:9" s="123" customFormat="1" ht="15">
      <c r="A1109" s="63">
        <v>2913</v>
      </c>
      <c r="B1109" s="82" t="s">
        <v>1637</v>
      </c>
      <c r="C1109" s="83" t="s">
        <v>1638</v>
      </c>
      <c r="D1109" s="65" t="s">
        <v>1629</v>
      </c>
      <c r="E1109" s="84">
        <v>1500</v>
      </c>
      <c r="F1109" s="97">
        <f t="shared" si="126"/>
        <v>345</v>
      </c>
      <c r="G1109" s="97">
        <f t="shared" si="127"/>
        <v>1845</v>
      </c>
      <c r="H1109" s="13">
        <f t="shared" si="121"/>
        <v>345</v>
      </c>
      <c r="I1109" s="13">
        <f t="shared" si="122"/>
        <v>1845</v>
      </c>
    </row>
    <row r="1110" spans="1:9" s="123" customFormat="1" ht="15">
      <c r="A1110" s="63">
        <v>2914</v>
      </c>
      <c r="B1110" s="85" t="s">
        <v>1639</v>
      </c>
      <c r="C1110" s="83" t="s">
        <v>1640</v>
      </c>
      <c r="D1110" s="65" t="s">
        <v>1629</v>
      </c>
      <c r="E1110" s="84">
        <v>450</v>
      </c>
      <c r="F1110" s="97">
        <f t="shared" si="126"/>
        <v>103.5</v>
      </c>
      <c r="G1110" s="97">
        <f t="shared" si="127"/>
        <v>553.5</v>
      </c>
      <c r="H1110" s="13">
        <f t="shared" si="121"/>
        <v>103.5</v>
      </c>
      <c r="I1110" s="13">
        <f t="shared" si="122"/>
        <v>553.5</v>
      </c>
    </row>
    <row r="1111" spans="1:9" s="123" customFormat="1" ht="15">
      <c r="A1111" s="63">
        <v>2915</v>
      </c>
      <c r="B1111" s="85" t="s">
        <v>1641</v>
      </c>
      <c r="C1111" s="83" t="s">
        <v>1642</v>
      </c>
      <c r="D1111" s="65" t="s">
        <v>1629</v>
      </c>
      <c r="E1111" s="84">
        <v>5000</v>
      </c>
      <c r="F1111" s="97">
        <f t="shared" si="126"/>
        <v>1150</v>
      </c>
      <c r="G1111" s="97">
        <f t="shared" si="127"/>
        <v>6150</v>
      </c>
      <c r="H1111" s="13">
        <f t="shared" si="121"/>
        <v>1150</v>
      </c>
      <c r="I1111" s="13">
        <f t="shared" si="122"/>
        <v>6150</v>
      </c>
    </row>
    <row r="1112" spans="1:9" s="123" customFormat="1" ht="15">
      <c r="A1112" s="63">
        <v>2916</v>
      </c>
      <c r="B1112" s="85" t="s">
        <v>77</v>
      </c>
      <c r="C1112" s="83" t="s">
        <v>1643</v>
      </c>
      <c r="D1112" s="65" t="s">
        <v>1629</v>
      </c>
      <c r="E1112" s="84">
        <v>950</v>
      </c>
      <c r="F1112" s="97">
        <f t="shared" si="126"/>
        <v>218.5</v>
      </c>
      <c r="G1112" s="97">
        <f t="shared" si="127"/>
        <v>1168.5</v>
      </c>
      <c r="H1112" s="13">
        <f t="shared" si="121"/>
        <v>218.5</v>
      </c>
      <c r="I1112" s="13">
        <f t="shared" si="122"/>
        <v>1168.5</v>
      </c>
    </row>
    <row r="1113" spans="1:9" s="123" customFormat="1" ht="15">
      <c r="A1113" s="63">
        <v>2917</v>
      </c>
      <c r="B1113" s="85" t="s">
        <v>1644</v>
      </c>
      <c r="C1113" s="83" t="s">
        <v>1645</v>
      </c>
      <c r="D1113" s="65" t="s">
        <v>1629</v>
      </c>
      <c r="E1113" s="84">
        <v>2150</v>
      </c>
      <c r="F1113" s="97">
        <f t="shared" si="126"/>
        <v>494.5</v>
      </c>
      <c r="G1113" s="97">
        <f t="shared" si="127"/>
        <v>2644.5</v>
      </c>
      <c r="H1113" s="13">
        <f t="shared" si="121"/>
        <v>494.5</v>
      </c>
      <c r="I1113" s="13">
        <f t="shared" si="122"/>
        <v>2644.5</v>
      </c>
    </row>
    <row r="1114" spans="1:9" s="123" customFormat="1" ht="15">
      <c r="A1114" s="63">
        <v>2918</v>
      </c>
      <c r="B1114" s="85" t="s">
        <v>57</v>
      </c>
      <c r="C1114" s="83" t="s">
        <v>1646</v>
      </c>
      <c r="D1114" s="65" t="s">
        <v>1629</v>
      </c>
      <c r="E1114" s="84">
        <v>200</v>
      </c>
      <c r="F1114" s="97">
        <f t="shared" si="126"/>
        <v>46</v>
      </c>
      <c r="G1114" s="97">
        <f t="shared" si="127"/>
        <v>246</v>
      </c>
      <c r="H1114" s="13">
        <f t="shared" si="121"/>
        <v>46</v>
      </c>
      <c r="I1114" s="13">
        <f t="shared" si="122"/>
        <v>246</v>
      </c>
    </row>
    <row r="1115" spans="1:9" s="123" customFormat="1" ht="15">
      <c r="A1115" s="63">
        <v>2919</v>
      </c>
      <c r="B1115" s="85" t="s">
        <v>1647</v>
      </c>
      <c r="C1115" s="83" t="s">
        <v>1648</v>
      </c>
      <c r="D1115" s="65" t="s">
        <v>1629</v>
      </c>
      <c r="E1115" s="84">
        <v>250</v>
      </c>
      <c r="F1115" s="97">
        <f t="shared" si="126"/>
        <v>57.5</v>
      </c>
      <c r="G1115" s="97">
        <f t="shared" si="127"/>
        <v>307.5</v>
      </c>
      <c r="H1115" s="13">
        <f t="shared" si="121"/>
        <v>57.5</v>
      </c>
      <c r="I1115" s="13">
        <f t="shared" si="122"/>
        <v>307.5</v>
      </c>
    </row>
    <row r="1116" spans="1:9" s="123" customFormat="1" ht="29.25">
      <c r="A1116" s="63">
        <v>2920</v>
      </c>
      <c r="B1116" s="85" t="s">
        <v>1649</v>
      </c>
      <c r="C1116" s="83" t="s">
        <v>1650</v>
      </c>
      <c r="D1116" s="65" t="s">
        <v>1629</v>
      </c>
      <c r="E1116" s="84">
        <v>220</v>
      </c>
      <c r="F1116" s="97">
        <f t="shared" si="126"/>
        <v>50.6</v>
      </c>
      <c r="G1116" s="97">
        <f t="shared" si="127"/>
        <v>270.6</v>
      </c>
      <c r="H1116" s="13">
        <f t="shared" si="121"/>
        <v>50.6</v>
      </c>
      <c r="I1116" s="13">
        <f t="shared" si="122"/>
        <v>270.6</v>
      </c>
    </row>
    <row r="1117" spans="1:9" s="123" customFormat="1" ht="15">
      <c r="A1117" s="63">
        <v>2921</v>
      </c>
      <c r="B1117" s="85" t="s">
        <v>1651</v>
      </c>
      <c r="C1117" s="142" t="s">
        <v>1652</v>
      </c>
      <c r="D1117" s="65" t="s">
        <v>1629</v>
      </c>
      <c r="E1117" s="84">
        <v>200</v>
      </c>
      <c r="F1117" s="97">
        <f t="shared" si="126"/>
        <v>46</v>
      </c>
      <c r="G1117" s="97">
        <f t="shared" si="127"/>
        <v>246</v>
      </c>
      <c r="H1117" s="13">
        <f t="shared" si="121"/>
        <v>46</v>
      </c>
      <c r="I1117" s="13">
        <f t="shared" si="122"/>
        <v>246</v>
      </c>
    </row>
    <row r="1118" spans="1:9" s="123" customFormat="1" ht="15">
      <c r="A1118" s="63">
        <v>2922</v>
      </c>
      <c r="B1118" s="143" t="s">
        <v>1653</v>
      </c>
      <c r="C1118" s="83" t="s">
        <v>1654</v>
      </c>
      <c r="D1118" s="65" t="s">
        <v>1629</v>
      </c>
      <c r="E1118" s="84">
        <v>600</v>
      </c>
      <c r="F1118" s="97">
        <f t="shared" si="126"/>
        <v>138</v>
      </c>
      <c r="G1118" s="97">
        <f t="shared" si="127"/>
        <v>738</v>
      </c>
      <c r="H1118" s="13">
        <f t="shared" si="121"/>
        <v>138</v>
      </c>
      <c r="I1118" s="13">
        <f t="shared" si="122"/>
        <v>738</v>
      </c>
    </row>
    <row r="1119" spans="1:9" s="123" customFormat="1" ht="15">
      <c r="A1119" s="63">
        <v>2923</v>
      </c>
      <c r="B1119" s="85" t="s">
        <v>79</v>
      </c>
      <c r="C1119" s="83" t="s">
        <v>1655</v>
      </c>
      <c r="D1119" s="65" t="s">
        <v>1629</v>
      </c>
      <c r="E1119" s="84">
        <v>400</v>
      </c>
      <c r="F1119" s="97">
        <f t="shared" si="126"/>
        <v>92</v>
      </c>
      <c r="G1119" s="97">
        <f t="shared" si="127"/>
        <v>492</v>
      </c>
      <c r="H1119" s="13">
        <f t="shared" si="121"/>
        <v>92</v>
      </c>
      <c r="I1119" s="13">
        <f aca="true" t="shared" si="128" ref="I1119:I1141">E1119+H1119</f>
        <v>492</v>
      </c>
    </row>
    <row r="1120" spans="1:9" s="123" customFormat="1" ht="15">
      <c r="A1120" s="63">
        <v>2924</v>
      </c>
      <c r="B1120" s="85" t="s">
        <v>81</v>
      </c>
      <c r="C1120" s="83" t="s">
        <v>1656</v>
      </c>
      <c r="D1120" s="65" t="s">
        <v>1629</v>
      </c>
      <c r="E1120" s="84">
        <v>250</v>
      </c>
      <c r="F1120" s="97">
        <f t="shared" si="126"/>
        <v>57.5</v>
      </c>
      <c r="G1120" s="97">
        <f t="shared" si="127"/>
        <v>307.5</v>
      </c>
      <c r="H1120" s="13">
        <f aca="true" t="shared" si="129" ref="H1120:H1141">E1120*23%</f>
        <v>57.5</v>
      </c>
      <c r="I1120" s="13">
        <f t="shared" si="128"/>
        <v>307.5</v>
      </c>
    </row>
    <row r="1121" spans="1:9" s="123" customFormat="1" ht="15">
      <c r="A1121" s="63">
        <v>2925</v>
      </c>
      <c r="B1121" s="85" t="s">
        <v>1657</v>
      </c>
      <c r="C1121" s="83" t="s">
        <v>1658</v>
      </c>
      <c r="D1121" s="65" t="s">
        <v>1629</v>
      </c>
      <c r="E1121" s="84">
        <v>500</v>
      </c>
      <c r="F1121" s="97">
        <f t="shared" si="126"/>
        <v>115</v>
      </c>
      <c r="G1121" s="97">
        <f t="shared" si="127"/>
        <v>615</v>
      </c>
      <c r="H1121" s="13">
        <f t="shared" si="129"/>
        <v>115</v>
      </c>
      <c r="I1121" s="13">
        <f t="shared" si="128"/>
        <v>615</v>
      </c>
    </row>
    <row r="1122" spans="1:9" s="123" customFormat="1" ht="15">
      <c r="A1122" s="63">
        <v>2926</v>
      </c>
      <c r="B1122" s="85" t="s">
        <v>1659</v>
      </c>
      <c r="C1122" s="83" t="s">
        <v>1660</v>
      </c>
      <c r="D1122" s="65" t="s">
        <v>1629</v>
      </c>
      <c r="E1122" s="84">
        <v>750</v>
      </c>
      <c r="F1122" s="97">
        <f t="shared" si="126"/>
        <v>172.5</v>
      </c>
      <c r="G1122" s="97">
        <f t="shared" si="127"/>
        <v>922.5</v>
      </c>
      <c r="H1122" s="13">
        <f t="shared" si="129"/>
        <v>172.5</v>
      </c>
      <c r="I1122" s="13">
        <f t="shared" si="128"/>
        <v>922.5</v>
      </c>
    </row>
    <row r="1123" spans="1:9" s="123" customFormat="1" ht="15">
      <c r="A1123" s="63">
        <v>2927</v>
      </c>
      <c r="B1123" s="85" t="s">
        <v>67</v>
      </c>
      <c r="C1123" s="83" t="s">
        <v>1661</v>
      </c>
      <c r="D1123" s="65" t="s">
        <v>1629</v>
      </c>
      <c r="E1123" s="84">
        <v>350</v>
      </c>
      <c r="F1123" s="97">
        <f t="shared" si="126"/>
        <v>80.5</v>
      </c>
      <c r="G1123" s="97">
        <f t="shared" si="127"/>
        <v>430.5</v>
      </c>
      <c r="H1123" s="13">
        <f t="shared" si="129"/>
        <v>80.5</v>
      </c>
      <c r="I1123" s="13">
        <f t="shared" si="128"/>
        <v>430.5</v>
      </c>
    </row>
    <row r="1124" spans="1:9" s="123" customFormat="1" ht="15">
      <c r="A1124" s="63">
        <v>2928</v>
      </c>
      <c r="B1124" s="85" t="s">
        <v>71</v>
      </c>
      <c r="C1124" s="83" t="s">
        <v>1662</v>
      </c>
      <c r="D1124" s="65" t="s">
        <v>1629</v>
      </c>
      <c r="E1124" s="84">
        <v>450</v>
      </c>
      <c r="F1124" s="97">
        <f t="shared" si="126"/>
        <v>103.5</v>
      </c>
      <c r="G1124" s="97">
        <f t="shared" si="127"/>
        <v>553.5</v>
      </c>
      <c r="H1124" s="13">
        <f t="shared" si="129"/>
        <v>103.5</v>
      </c>
      <c r="I1124" s="13">
        <f t="shared" si="128"/>
        <v>553.5</v>
      </c>
    </row>
    <row r="1125" spans="1:9" s="123" customFormat="1" ht="15">
      <c r="A1125" s="63">
        <v>2929</v>
      </c>
      <c r="B1125" s="85" t="s">
        <v>69</v>
      </c>
      <c r="C1125" s="83" t="s">
        <v>1663</v>
      </c>
      <c r="D1125" s="65" t="s">
        <v>1629</v>
      </c>
      <c r="E1125" s="84">
        <v>450</v>
      </c>
      <c r="F1125" s="97">
        <f t="shared" si="126"/>
        <v>103.5</v>
      </c>
      <c r="G1125" s="97">
        <f t="shared" si="127"/>
        <v>553.5</v>
      </c>
      <c r="H1125" s="13">
        <f t="shared" si="129"/>
        <v>103.5</v>
      </c>
      <c r="I1125" s="13">
        <f t="shared" si="128"/>
        <v>553.5</v>
      </c>
    </row>
    <row r="1126" spans="1:9" s="123" customFormat="1" ht="15">
      <c r="A1126" s="63">
        <v>2930</v>
      </c>
      <c r="B1126" s="85" t="s">
        <v>1664</v>
      </c>
      <c r="C1126" s="83" t="s">
        <v>1665</v>
      </c>
      <c r="D1126" s="65" t="s">
        <v>1629</v>
      </c>
      <c r="E1126" s="84">
        <v>250</v>
      </c>
      <c r="F1126" s="97">
        <f t="shared" si="126"/>
        <v>57.5</v>
      </c>
      <c r="G1126" s="97">
        <f t="shared" si="127"/>
        <v>307.5</v>
      </c>
      <c r="H1126" s="13">
        <f t="shared" si="129"/>
        <v>57.5</v>
      </c>
      <c r="I1126" s="13">
        <f t="shared" si="128"/>
        <v>307.5</v>
      </c>
    </row>
    <row r="1127" spans="1:9" s="123" customFormat="1" ht="15">
      <c r="A1127" s="63">
        <v>2931</v>
      </c>
      <c r="B1127" s="85" t="s">
        <v>1664</v>
      </c>
      <c r="C1127" s="83" t="s">
        <v>1666</v>
      </c>
      <c r="D1127" s="65" t="s">
        <v>1629</v>
      </c>
      <c r="E1127" s="84">
        <v>420</v>
      </c>
      <c r="F1127" s="97">
        <f t="shared" si="126"/>
        <v>96.60000000000001</v>
      </c>
      <c r="G1127" s="97">
        <f t="shared" si="127"/>
        <v>516.6</v>
      </c>
      <c r="H1127" s="13">
        <f t="shared" si="129"/>
        <v>96.60000000000001</v>
      </c>
      <c r="I1127" s="13">
        <f t="shared" si="128"/>
        <v>516.6</v>
      </c>
    </row>
    <row r="1128" spans="1:9" s="123" customFormat="1" ht="15">
      <c r="A1128" s="63">
        <v>2932</v>
      </c>
      <c r="B1128" s="85" t="s">
        <v>1667</v>
      </c>
      <c r="C1128" s="83" t="s">
        <v>1668</v>
      </c>
      <c r="D1128" s="65" t="s">
        <v>1629</v>
      </c>
      <c r="E1128" s="84">
        <v>750</v>
      </c>
      <c r="F1128" s="97">
        <f t="shared" si="126"/>
        <v>172.5</v>
      </c>
      <c r="G1128" s="97">
        <f t="shared" si="127"/>
        <v>922.5</v>
      </c>
      <c r="H1128" s="13">
        <f t="shared" si="129"/>
        <v>172.5</v>
      </c>
      <c r="I1128" s="13">
        <f t="shared" si="128"/>
        <v>922.5</v>
      </c>
    </row>
    <row r="1129" spans="1:9" s="123" customFormat="1" ht="29.25">
      <c r="A1129" s="63">
        <v>2933</v>
      </c>
      <c r="B1129" s="85" t="s">
        <v>1669</v>
      </c>
      <c r="C1129" s="83" t="s">
        <v>1670</v>
      </c>
      <c r="D1129" s="65" t="s">
        <v>1629</v>
      </c>
      <c r="E1129" s="84">
        <v>700</v>
      </c>
      <c r="F1129" s="97">
        <f t="shared" si="126"/>
        <v>161</v>
      </c>
      <c r="G1129" s="97">
        <f t="shared" si="127"/>
        <v>861</v>
      </c>
      <c r="H1129" s="13">
        <f t="shared" si="129"/>
        <v>161</v>
      </c>
      <c r="I1129" s="13">
        <f t="shared" si="128"/>
        <v>861</v>
      </c>
    </row>
    <row r="1130" spans="1:9" s="123" customFormat="1" ht="15">
      <c r="A1130" s="63">
        <v>2934</v>
      </c>
      <c r="B1130" s="85" t="s">
        <v>1671</v>
      </c>
      <c r="C1130" s="83" t="s">
        <v>1672</v>
      </c>
      <c r="D1130" s="65" t="s">
        <v>1629</v>
      </c>
      <c r="E1130" s="84">
        <v>2300</v>
      </c>
      <c r="F1130" s="97">
        <f t="shared" si="126"/>
        <v>529</v>
      </c>
      <c r="G1130" s="97">
        <f t="shared" si="127"/>
        <v>2829</v>
      </c>
      <c r="H1130" s="13">
        <f t="shared" si="129"/>
        <v>529</v>
      </c>
      <c r="I1130" s="13">
        <f t="shared" si="128"/>
        <v>2829</v>
      </c>
    </row>
    <row r="1131" spans="1:9" s="123" customFormat="1" ht="29.25">
      <c r="A1131" s="63">
        <v>2935</v>
      </c>
      <c r="B1131" s="85" t="s">
        <v>1673</v>
      </c>
      <c r="C1131" s="83" t="s">
        <v>1674</v>
      </c>
      <c r="D1131" s="65" t="s">
        <v>1629</v>
      </c>
      <c r="E1131" s="84">
        <v>1800</v>
      </c>
      <c r="F1131" s="97">
        <f t="shared" si="126"/>
        <v>414</v>
      </c>
      <c r="G1131" s="97">
        <f t="shared" si="127"/>
        <v>2214</v>
      </c>
      <c r="H1131" s="13">
        <f t="shared" si="129"/>
        <v>414</v>
      </c>
      <c r="I1131" s="13">
        <f t="shared" si="128"/>
        <v>2214</v>
      </c>
    </row>
    <row r="1132" spans="1:9" s="123" customFormat="1" ht="29.25">
      <c r="A1132" s="63">
        <v>2936</v>
      </c>
      <c r="B1132" s="85" t="s">
        <v>1675</v>
      </c>
      <c r="C1132" s="83" t="s">
        <v>1676</v>
      </c>
      <c r="D1132" s="65" t="s">
        <v>1629</v>
      </c>
      <c r="E1132" s="84">
        <v>1800</v>
      </c>
      <c r="F1132" s="97">
        <f t="shared" si="126"/>
        <v>414</v>
      </c>
      <c r="G1132" s="97">
        <f t="shared" si="127"/>
        <v>2214</v>
      </c>
      <c r="H1132" s="13">
        <f t="shared" si="129"/>
        <v>414</v>
      </c>
      <c r="I1132" s="13">
        <f t="shared" si="128"/>
        <v>2214</v>
      </c>
    </row>
    <row r="1133" spans="1:9" s="123" customFormat="1" ht="29.25">
      <c r="A1133" s="63">
        <v>2937</v>
      </c>
      <c r="B1133" s="85" t="s">
        <v>1677</v>
      </c>
      <c r="C1133" s="83" t="s">
        <v>1678</v>
      </c>
      <c r="D1133" s="65" t="s">
        <v>1629</v>
      </c>
      <c r="E1133" s="84">
        <v>2800</v>
      </c>
      <c r="F1133" s="97">
        <f t="shared" si="126"/>
        <v>644</v>
      </c>
      <c r="G1133" s="97">
        <f t="shared" si="127"/>
        <v>3444</v>
      </c>
      <c r="H1133" s="13">
        <f t="shared" si="129"/>
        <v>644</v>
      </c>
      <c r="I1133" s="13">
        <f t="shared" si="128"/>
        <v>3444</v>
      </c>
    </row>
    <row r="1134" spans="1:9" s="123" customFormat="1" ht="29.25">
      <c r="A1134" s="63">
        <v>2938</v>
      </c>
      <c r="B1134" s="85" t="s">
        <v>1679</v>
      </c>
      <c r="C1134" s="83" t="s">
        <v>1680</v>
      </c>
      <c r="D1134" s="65" t="s">
        <v>1629</v>
      </c>
      <c r="E1134" s="84">
        <v>5500</v>
      </c>
      <c r="F1134" s="97">
        <f t="shared" si="126"/>
        <v>1265</v>
      </c>
      <c r="G1134" s="97">
        <f t="shared" si="127"/>
        <v>6765</v>
      </c>
      <c r="H1134" s="13">
        <f t="shared" si="129"/>
        <v>1265</v>
      </c>
      <c r="I1134" s="13">
        <f t="shared" si="128"/>
        <v>6765</v>
      </c>
    </row>
    <row r="1135" spans="1:9" s="123" customFormat="1" ht="15">
      <c r="A1135" s="63">
        <v>2939</v>
      </c>
      <c r="B1135" s="85" t="s">
        <v>1681</v>
      </c>
      <c r="C1135" s="83" t="s">
        <v>1682</v>
      </c>
      <c r="D1135" s="65" t="s">
        <v>1629</v>
      </c>
      <c r="E1135" s="84">
        <v>2900</v>
      </c>
      <c r="F1135" s="97">
        <f t="shared" si="126"/>
        <v>667</v>
      </c>
      <c r="G1135" s="97">
        <f t="shared" si="127"/>
        <v>3567</v>
      </c>
      <c r="H1135" s="13">
        <f t="shared" si="129"/>
        <v>667</v>
      </c>
      <c r="I1135" s="13">
        <f t="shared" si="128"/>
        <v>3567</v>
      </c>
    </row>
    <row r="1136" spans="1:9" s="123" customFormat="1" ht="29.25">
      <c r="A1136" s="63">
        <v>2940</v>
      </c>
      <c r="B1136" s="85" t="s">
        <v>1683</v>
      </c>
      <c r="C1136" s="83" t="s">
        <v>1684</v>
      </c>
      <c r="D1136" s="65" t="s">
        <v>1629</v>
      </c>
      <c r="E1136" s="84">
        <v>1300</v>
      </c>
      <c r="F1136" s="97">
        <f t="shared" si="126"/>
        <v>299</v>
      </c>
      <c r="G1136" s="97">
        <f t="shared" si="127"/>
        <v>1599</v>
      </c>
      <c r="H1136" s="13">
        <f t="shared" si="129"/>
        <v>299</v>
      </c>
      <c r="I1136" s="13">
        <f t="shared" si="128"/>
        <v>1599</v>
      </c>
    </row>
    <row r="1137" spans="1:9" s="123" customFormat="1" ht="29.25">
      <c r="A1137" s="63">
        <v>2941</v>
      </c>
      <c r="B1137" s="85" t="s">
        <v>1685</v>
      </c>
      <c r="C1137" s="83" t="s">
        <v>1686</v>
      </c>
      <c r="D1137" s="65" t="s">
        <v>1629</v>
      </c>
      <c r="E1137" s="84">
        <v>4000</v>
      </c>
      <c r="F1137" s="97">
        <f t="shared" si="126"/>
        <v>920</v>
      </c>
      <c r="G1137" s="97">
        <f t="shared" si="127"/>
        <v>4920</v>
      </c>
      <c r="H1137" s="13">
        <f t="shared" si="129"/>
        <v>920</v>
      </c>
      <c r="I1137" s="13">
        <f t="shared" si="128"/>
        <v>4920</v>
      </c>
    </row>
    <row r="1138" spans="1:9" s="123" customFormat="1" ht="15">
      <c r="A1138" s="63">
        <v>2942</v>
      </c>
      <c r="B1138" s="144" t="s">
        <v>32</v>
      </c>
      <c r="C1138" s="83" t="s">
        <v>33</v>
      </c>
      <c r="D1138" s="65" t="s">
        <v>1629</v>
      </c>
      <c r="E1138" s="84">
        <v>400</v>
      </c>
      <c r="F1138" s="97">
        <f t="shared" si="126"/>
        <v>92</v>
      </c>
      <c r="G1138" s="97">
        <f t="shared" si="127"/>
        <v>492</v>
      </c>
      <c r="H1138" s="13">
        <f t="shared" si="129"/>
        <v>92</v>
      </c>
      <c r="I1138" s="13">
        <f t="shared" si="128"/>
        <v>492</v>
      </c>
    </row>
    <row r="1139" spans="1:9" s="123" customFormat="1" ht="29.25">
      <c r="A1139" s="63">
        <v>2943</v>
      </c>
      <c r="B1139" s="85" t="s">
        <v>1687</v>
      </c>
      <c r="C1139" s="83" t="s">
        <v>1688</v>
      </c>
      <c r="D1139" s="65" t="s">
        <v>1629</v>
      </c>
      <c r="E1139" s="84">
        <v>2100</v>
      </c>
      <c r="F1139" s="97">
        <f t="shared" si="126"/>
        <v>483</v>
      </c>
      <c r="G1139" s="97">
        <f t="shared" si="127"/>
        <v>2583</v>
      </c>
      <c r="H1139" s="13">
        <f t="shared" si="129"/>
        <v>483</v>
      </c>
      <c r="I1139" s="13">
        <f t="shared" si="128"/>
        <v>2583</v>
      </c>
    </row>
    <row r="1140" spans="1:9" s="123" customFormat="1" ht="15">
      <c r="A1140" s="63">
        <v>2944</v>
      </c>
      <c r="B1140" s="85" t="s">
        <v>1689</v>
      </c>
      <c r="C1140" s="83" t="s">
        <v>1690</v>
      </c>
      <c r="D1140" s="65" t="s">
        <v>1629</v>
      </c>
      <c r="E1140" s="84">
        <v>1100</v>
      </c>
      <c r="F1140" s="97">
        <f t="shared" si="126"/>
        <v>253</v>
      </c>
      <c r="G1140" s="97">
        <f t="shared" si="127"/>
        <v>1353</v>
      </c>
      <c r="H1140" s="13">
        <f t="shared" si="129"/>
        <v>253</v>
      </c>
      <c r="I1140" s="13">
        <f t="shared" si="128"/>
        <v>1353</v>
      </c>
    </row>
    <row r="1141" spans="1:9" s="123" customFormat="1" ht="15">
      <c r="A1141" s="63">
        <v>2945</v>
      </c>
      <c r="B1141" s="85" t="s">
        <v>1691</v>
      </c>
      <c r="C1141" s="142" t="s">
        <v>1692</v>
      </c>
      <c r="D1141" s="65" t="s">
        <v>1629</v>
      </c>
      <c r="E1141" s="84">
        <v>130</v>
      </c>
      <c r="F1141" s="97">
        <f t="shared" si="126"/>
        <v>29.900000000000002</v>
      </c>
      <c r="G1141" s="97">
        <f t="shared" si="127"/>
        <v>159.9</v>
      </c>
      <c r="H1141" s="13">
        <f t="shared" si="129"/>
        <v>29.900000000000002</v>
      </c>
      <c r="I1141" s="13">
        <f t="shared" si="128"/>
        <v>159.9</v>
      </c>
    </row>
    <row r="1142" spans="1:5" s="123" customFormat="1" ht="15">
      <c r="A1142" s="126"/>
      <c r="B1142" s="145"/>
      <c r="C1142" s="146"/>
      <c r="D1142" s="129"/>
      <c r="E1142" s="147"/>
    </row>
    <row r="1143" spans="1:5" s="123" customFormat="1" ht="15">
      <c r="A1143" s="126"/>
      <c r="B1143" s="145"/>
      <c r="C1143" s="146"/>
      <c r="D1143" s="129"/>
      <c r="E1143" s="147"/>
    </row>
    <row r="1144" spans="1:5" s="123" customFormat="1" ht="15">
      <c r="A1144" s="126"/>
      <c r="B1144" s="145"/>
      <c r="C1144" s="146"/>
      <c r="D1144" s="129"/>
      <c r="E1144" s="147"/>
    </row>
    <row r="1145" spans="1:5" s="123" customFormat="1" ht="15">
      <c r="A1145" s="126"/>
      <c r="B1145" s="148"/>
      <c r="C1145" s="149"/>
      <c r="D1145" s="126"/>
      <c r="E1145" s="147"/>
    </row>
    <row r="1146" spans="1:5" s="123" customFormat="1" ht="15">
      <c r="A1146" s="126"/>
      <c r="B1146" s="148"/>
      <c r="C1146" s="149"/>
      <c r="D1146" s="126"/>
      <c r="E1146" s="147"/>
    </row>
    <row r="1147" spans="1:5" s="123" customFormat="1" ht="15">
      <c r="A1147" s="126"/>
      <c r="B1147" s="148"/>
      <c r="C1147" s="149"/>
      <c r="D1147" s="126"/>
      <c r="E1147" s="147"/>
    </row>
    <row r="1148" spans="1:5" s="123" customFormat="1" ht="15">
      <c r="A1148" s="126"/>
      <c r="B1148" s="148"/>
      <c r="C1148" s="149"/>
      <c r="D1148" s="126"/>
      <c r="E1148" s="147"/>
    </row>
    <row r="1149" spans="1:5" s="123" customFormat="1" ht="15">
      <c r="A1149" s="126"/>
      <c r="B1149" s="148"/>
      <c r="C1149" s="149"/>
      <c r="D1149" s="126"/>
      <c r="E1149" s="147"/>
    </row>
    <row r="1150" spans="1:5" s="123" customFormat="1" ht="15">
      <c r="A1150" s="126"/>
      <c r="B1150" s="148"/>
      <c r="C1150" s="149"/>
      <c r="D1150" s="126"/>
      <c r="E1150" s="147"/>
    </row>
    <row r="1151" spans="1:5" s="123" customFormat="1" ht="15">
      <c r="A1151" s="126"/>
      <c r="B1151" s="148"/>
      <c r="C1151" s="149"/>
      <c r="D1151" s="126"/>
      <c r="E1151" s="147"/>
    </row>
    <row r="1152" spans="1:5" s="123" customFormat="1" ht="15">
      <c r="A1152" s="126"/>
      <c r="B1152" s="148"/>
      <c r="C1152" s="149"/>
      <c r="D1152" s="126"/>
      <c r="E1152" s="147"/>
    </row>
    <row r="1153" spans="1:5" s="123" customFormat="1" ht="15">
      <c r="A1153" s="126"/>
      <c r="B1153" s="148"/>
      <c r="C1153" s="150"/>
      <c r="D1153" s="126"/>
      <c r="E1153" s="147"/>
    </row>
    <row r="1154" spans="1:5" s="123" customFormat="1" ht="15">
      <c r="A1154" s="126"/>
      <c r="B1154" s="148"/>
      <c r="C1154" s="150"/>
      <c r="D1154" s="126"/>
      <c r="E1154" s="147"/>
    </row>
    <row r="1155" spans="1:5" s="123" customFormat="1" ht="15">
      <c r="A1155" s="126"/>
      <c r="B1155" s="148"/>
      <c r="C1155" s="150"/>
      <c r="D1155" s="126"/>
      <c r="E1155" s="147"/>
    </row>
    <row r="1156" spans="1:5" s="123" customFormat="1" ht="15">
      <c r="A1156" s="126"/>
      <c r="B1156" s="145"/>
      <c r="C1156" s="146"/>
      <c r="D1156" s="129"/>
      <c r="E1156" s="147"/>
    </row>
    <row r="1157" spans="1:5" s="123" customFormat="1" ht="15">
      <c r="A1157" s="126"/>
      <c r="B1157" s="145"/>
      <c r="C1157" s="146"/>
      <c r="D1157" s="129"/>
      <c r="E1157" s="147"/>
    </row>
    <row r="1158" spans="1:5" s="123" customFormat="1" ht="15">
      <c r="A1158" s="126"/>
      <c r="B1158" s="148"/>
      <c r="C1158" s="149"/>
      <c r="D1158" s="126"/>
      <c r="E1158" s="147"/>
    </row>
    <row r="1159" spans="1:5" s="123" customFormat="1" ht="15">
      <c r="A1159" s="126"/>
      <c r="B1159" s="148"/>
      <c r="C1159" s="149"/>
      <c r="D1159" s="126"/>
      <c r="E1159" s="147"/>
    </row>
    <row r="1160" spans="1:5" s="123" customFormat="1" ht="15">
      <c r="A1160" s="126"/>
      <c r="B1160" s="145"/>
      <c r="C1160" s="146"/>
      <c r="D1160" s="129"/>
      <c r="E1160" s="147"/>
    </row>
    <row r="1161" spans="1:5" s="123" customFormat="1" ht="15">
      <c r="A1161" s="126"/>
      <c r="B1161" s="145"/>
      <c r="C1161" s="146"/>
      <c r="D1161" s="129"/>
      <c r="E1161" s="147"/>
    </row>
    <row r="1162" spans="1:5" s="123" customFormat="1" ht="15">
      <c r="A1162" s="126"/>
      <c r="B1162" s="145"/>
      <c r="C1162" s="146"/>
      <c r="D1162" s="129"/>
      <c r="E1162" s="147"/>
    </row>
    <row r="1163" spans="1:5" s="123" customFormat="1" ht="15">
      <c r="A1163" s="126"/>
      <c r="B1163" s="148"/>
      <c r="C1163" s="149"/>
      <c r="D1163" s="126"/>
      <c r="E1163" s="147"/>
    </row>
    <row r="1164" spans="1:5" s="123" customFormat="1" ht="15">
      <c r="A1164" s="126"/>
      <c r="B1164" s="148"/>
      <c r="C1164" s="149"/>
      <c r="D1164" s="126"/>
      <c r="E1164" s="147"/>
    </row>
    <row r="1165" spans="1:5" s="123" customFormat="1" ht="15">
      <c r="A1165" s="126"/>
      <c r="B1165" s="145"/>
      <c r="C1165" s="146"/>
      <c r="D1165" s="129"/>
      <c r="E1165" s="147"/>
    </row>
    <row r="1166" spans="1:5" s="123" customFormat="1" ht="15">
      <c r="A1166" s="126"/>
      <c r="B1166" s="145"/>
      <c r="C1166" s="146"/>
      <c r="D1166" s="129"/>
      <c r="E1166" s="147"/>
    </row>
    <row r="1167" spans="1:5" s="123" customFormat="1" ht="15">
      <c r="A1167" s="126"/>
      <c r="B1167" s="145"/>
      <c r="C1167" s="146"/>
      <c r="D1167" s="129"/>
      <c r="E1167" s="147"/>
    </row>
    <row r="1168" spans="1:5" s="123" customFormat="1" ht="15">
      <c r="A1168" s="126"/>
      <c r="B1168" s="145"/>
      <c r="C1168" s="146"/>
      <c r="D1168" s="129"/>
      <c r="E1168" s="147"/>
    </row>
    <row r="1169" spans="1:5" s="123" customFormat="1" ht="15">
      <c r="A1169" s="126"/>
      <c r="B1169" s="145"/>
      <c r="C1169" s="146"/>
      <c r="D1169" s="129"/>
      <c r="E1169" s="147"/>
    </row>
    <row r="1170" spans="1:5" s="123" customFormat="1" ht="15">
      <c r="A1170" s="126"/>
      <c r="B1170" s="145"/>
      <c r="C1170" s="146"/>
      <c r="D1170" s="129"/>
      <c r="E1170" s="147"/>
    </row>
    <row r="1171" spans="1:5" s="123" customFormat="1" ht="15">
      <c r="A1171" s="126"/>
      <c r="B1171" s="145"/>
      <c r="C1171" s="146"/>
      <c r="D1171" s="129"/>
      <c r="E1171" s="147"/>
    </row>
    <row r="1172" spans="1:5" s="123" customFormat="1" ht="15">
      <c r="A1172" s="126"/>
      <c r="B1172" s="148"/>
      <c r="C1172" s="149"/>
      <c r="D1172" s="126"/>
      <c r="E1172" s="147"/>
    </row>
    <row r="1173" spans="1:5" s="123" customFormat="1" ht="15">
      <c r="A1173" s="126"/>
      <c r="B1173" s="148"/>
      <c r="C1173" s="149"/>
      <c r="D1173" s="126"/>
      <c r="E1173" s="147"/>
    </row>
    <row r="1174" spans="1:5" s="123" customFormat="1" ht="15">
      <c r="A1174" s="126"/>
      <c r="B1174" s="148"/>
      <c r="C1174" s="149"/>
      <c r="D1174" s="126"/>
      <c r="E1174" s="147"/>
    </row>
    <row r="1175" spans="1:5" s="123" customFormat="1" ht="15">
      <c r="A1175" s="126"/>
      <c r="B1175" s="148"/>
      <c r="C1175" s="149"/>
      <c r="D1175" s="126"/>
      <c r="E1175" s="147"/>
    </row>
    <row r="1176" spans="1:5" s="123" customFormat="1" ht="15">
      <c r="A1176" s="126"/>
      <c r="B1176" s="148"/>
      <c r="C1176" s="149"/>
      <c r="D1176" s="126"/>
      <c r="E1176" s="147"/>
    </row>
    <row r="1177" spans="1:5" s="123" customFormat="1" ht="15">
      <c r="A1177" s="126"/>
      <c r="B1177" s="148"/>
      <c r="C1177" s="149"/>
      <c r="D1177" s="126"/>
      <c r="E1177" s="147"/>
    </row>
    <row r="1178" spans="1:5" s="123" customFormat="1" ht="15">
      <c r="A1178" s="126"/>
      <c r="B1178" s="145"/>
      <c r="C1178" s="146"/>
      <c r="D1178" s="129"/>
      <c r="E1178" s="147"/>
    </row>
    <row r="1179" spans="1:5" s="123" customFormat="1" ht="15">
      <c r="A1179" s="126"/>
      <c r="B1179" s="145"/>
      <c r="C1179" s="146"/>
      <c r="D1179" s="129"/>
      <c r="E1179" s="147"/>
    </row>
    <row r="1180" spans="1:5" s="123" customFormat="1" ht="15">
      <c r="A1180" s="126"/>
      <c r="B1180" s="145"/>
      <c r="C1180" s="146"/>
      <c r="D1180" s="129"/>
      <c r="E1180" s="147"/>
    </row>
    <row r="1181" spans="1:5" s="123" customFormat="1" ht="15">
      <c r="A1181" s="126"/>
      <c r="B1181" s="148"/>
      <c r="C1181" s="149"/>
      <c r="D1181" s="126"/>
      <c r="E1181" s="147"/>
    </row>
    <row r="1182" spans="1:5" s="123" customFormat="1" ht="15">
      <c r="A1182" s="126"/>
      <c r="B1182" s="148"/>
      <c r="C1182" s="149"/>
      <c r="D1182" s="126"/>
      <c r="E1182" s="147"/>
    </row>
    <row r="1183" spans="1:5" s="123" customFormat="1" ht="15">
      <c r="A1183" s="126"/>
      <c r="B1183" s="148"/>
      <c r="C1183" s="149"/>
      <c r="D1183" s="126"/>
      <c r="E1183" s="147"/>
    </row>
    <row r="1184" spans="1:5" s="123" customFormat="1" ht="15">
      <c r="A1184" s="126"/>
      <c r="B1184" s="145"/>
      <c r="C1184" s="151"/>
      <c r="D1184" s="129"/>
      <c r="E1184" s="147"/>
    </row>
    <row r="1185" spans="1:5" s="123" customFormat="1" ht="15">
      <c r="A1185" s="126"/>
      <c r="B1185" s="145"/>
      <c r="C1185" s="151"/>
      <c r="D1185" s="129"/>
      <c r="E1185" s="147"/>
    </row>
    <row r="1186" spans="1:5" s="123" customFormat="1" ht="15">
      <c r="A1186" s="126"/>
      <c r="B1186" s="145"/>
      <c r="C1186" s="151"/>
      <c r="D1186" s="129"/>
      <c r="E1186" s="147"/>
    </row>
    <row r="1187" spans="1:5" s="123" customFormat="1" ht="15">
      <c r="A1187" s="126"/>
      <c r="B1187" s="145"/>
      <c r="C1187" s="151"/>
      <c r="D1187" s="129"/>
      <c r="E1187" s="147"/>
    </row>
    <row r="1188" spans="1:5" s="123" customFormat="1" ht="15">
      <c r="A1188" s="126"/>
      <c r="B1188" s="145"/>
      <c r="C1188" s="151"/>
      <c r="D1188" s="129"/>
      <c r="E1188" s="147"/>
    </row>
    <row r="1189" spans="1:5" s="123" customFormat="1" ht="15">
      <c r="A1189" s="126"/>
      <c r="B1189" s="145"/>
      <c r="C1189" s="151"/>
      <c r="D1189" s="129"/>
      <c r="E1189" s="147"/>
    </row>
    <row r="1190" spans="1:5" s="123" customFormat="1" ht="15">
      <c r="A1190" s="126"/>
      <c r="B1190" s="145"/>
      <c r="C1190" s="152"/>
      <c r="D1190" s="129"/>
      <c r="E1190" s="147"/>
    </row>
    <row r="1191" spans="1:5" s="123" customFormat="1" ht="15">
      <c r="A1191" s="126"/>
      <c r="B1191" s="145"/>
      <c r="C1191" s="151"/>
      <c r="D1191" s="129"/>
      <c r="E1191" s="147"/>
    </row>
    <row r="1192" spans="1:5" s="123" customFormat="1" ht="15">
      <c r="A1192" s="126"/>
      <c r="B1192" s="145"/>
      <c r="C1192" s="151"/>
      <c r="D1192" s="129"/>
      <c r="E1192" s="147"/>
    </row>
    <row r="1193" spans="1:5" s="123" customFormat="1" ht="15">
      <c r="A1193" s="126"/>
      <c r="B1193" s="145"/>
      <c r="C1193" s="151"/>
      <c r="D1193" s="129"/>
      <c r="E1193" s="147"/>
    </row>
    <row r="1194" spans="1:5" s="123" customFormat="1" ht="15">
      <c r="A1194" s="126"/>
      <c r="B1194" s="145"/>
      <c r="C1194" s="151"/>
      <c r="D1194" s="129"/>
      <c r="E1194" s="147"/>
    </row>
    <row r="1195" spans="1:5" s="123" customFormat="1" ht="15">
      <c r="A1195" s="126"/>
      <c r="B1195" s="145"/>
      <c r="C1195" s="151"/>
      <c r="D1195" s="129"/>
      <c r="E1195" s="147"/>
    </row>
    <row r="1196" spans="1:5" s="123" customFormat="1" ht="15">
      <c r="A1196" s="126"/>
      <c r="B1196" s="145"/>
      <c r="C1196" s="151"/>
      <c r="D1196" s="129"/>
      <c r="E1196" s="147"/>
    </row>
    <row r="1197" spans="1:5" s="123" customFormat="1" ht="15">
      <c r="A1197" s="126"/>
      <c r="B1197" s="145"/>
      <c r="C1197" s="151"/>
      <c r="D1197" s="129"/>
      <c r="E1197" s="147"/>
    </row>
    <row r="1198" spans="1:5" s="123" customFormat="1" ht="15">
      <c r="A1198" s="126"/>
      <c r="B1198" s="145"/>
      <c r="C1198" s="151"/>
      <c r="D1198" s="129"/>
      <c r="E1198" s="147"/>
    </row>
    <row r="1199" spans="1:5" s="123" customFormat="1" ht="15">
      <c r="A1199" s="126"/>
      <c r="B1199" s="145"/>
      <c r="C1199" s="151"/>
      <c r="D1199" s="129"/>
      <c r="E1199" s="147"/>
    </row>
    <row r="1200" spans="1:5" s="157" customFormat="1" ht="15">
      <c r="A1200" s="153"/>
      <c r="B1200" s="154"/>
      <c r="C1200" s="155"/>
      <c r="D1200" s="153"/>
      <c r="E1200" s="156"/>
    </row>
    <row r="1201" spans="1:7" s="157" customFormat="1" ht="15.75">
      <c r="A1201" s="255"/>
      <c r="B1201" s="255"/>
      <c r="C1201" s="255"/>
      <c r="D1201" s="255"/>
      <c r="E1201" s="255"/>
      <c r="F1201" s="255"/>
      <c r="G1201" s="255"/>
    </row>
    <row r="1202" spans="1:5" s="157" customFormat="1" ht="15">
      <c r="A1202" s="153"/>
      <c r="B1202" s="154"/>
      <c r="C1202" s="158"/>
      <c r="D1202" s="153"/>
      <c r="E1202" s="156"/>
    </row>
    <row r="1203" spans="1:7" s="157" customFormat="1" ht="15.75">
      <c r="A1203" s="255"/>
      <c r="B1203" s="255"/>
      <c r="C1203" s="255"/>
      <c r="D1203" s="255"/>
      <c r="E1203" s="255"/>
      <c r="F1203" s="255"/>
      <c r="G1203" s="255"/>
    </row>
    <row r="1204" spans="1:5" s="157" customFormat="1" ht="15">
      <c r="A1204" s="153"/>
      <c r="B1204" s="159"/>
      <c r="C1204" s="158"/>
      <c r="D1204" s="153"/>
      <c r="E1204" s="160"/>
    </row>
    <row r="1205" spans="1:5" s="157" customFormat="1" ht="15">
      <c r="A1205" s="153"/>
      <c r="B1205" s="154"/>
      <c r="C1205" s="158"/>
      <c r="D1205" s="153"/>
      <c r="E1205" s="156"/>
    </row>
    <row r="1206" spans="1:7" s="157" customFormat="1" ht="15.75">
      <c r="A1206" s="256"/>
      <c r="B1206" s="256"/>
      <c r="C1206" s="256"/>
      <c r="D1206" s="256"/>
      <c r="E1206" s="256"/>
      <c r="F1206" s="256"/>
      <c r="G1206" s="256"/>
    </row>
    <row r="1207" spans="1:5" s="157" customFormat="1" ht="15">
      <c r="A1207" s="153"/>
      <c r="B1207" s="159"/>
      <c r="C1207" s="158"/>
      <c r="D1207" s="153"/>
      <c r="E1207" s="160"/>
    </row>
    <row r="1208" spans="1:5" s="123" customFormat="1" ht="15">
      <c r="A1208" s="126"/>
      <c r="B1208" s="161"/>
      <c r="C1208" s="162"/>
      <c r="D1208" s="126"/>
      <c r="E1208" s="130"/>
    </row>
    <row r="1209" spans="1:5" s="123" customFormat="1" ht="15">
      <c r="A1209" s="126"/>
      <c r="B1209" s="161"/>
      <c r="C1209" s="162"/>
      <c r="D1209" s="126"/>
      <c r="E1209" s="130"/>
    </row>
    <row r="1210" spans="1:5" s="123" customFormat="1" ht="15">
      <c r="A1210" s="126"/>
      <c r="B1210" s="161"/>
      <c r="C1210" s="162"/>
      <c r="D1210" s="126"/>
      <c r="E1210" s="130"/>
    </row>
    <row r="1211" spans="1:5" s="123" customFormat="1" ht="15">
      <c r="A1211" s="126"/>
      <c r="B1211" s="161"/>
      <c r="C1211" s="162"/>
      <c r="D1211" s="126"/>
      <c r="E1211" s="130"/>
    </row>
    <row r="1212" spans="1:5" s="123" customFormat="1" ht="15">
      <c r="A1212" s="126"/>
      <c r="B1212" s="161"/>
      <c r="C1212" s="162"/>
      <c r="D1212" s="126"/>
      <c r="E1212" s="130"/>
    </row>
    <row r="1213" spans="1:5" s="123" customFormat="1" ht="15">
      <c r="A1213" s="126"/>
      <c r="B1213" s="161"/>
      <c r="C1213" s="162"/>
      <c r="D1213" s="126"/>
      <c r="E1213" s="130"/>
    </row>
    <row r="1214" spans="1:5" s="123" customFormat="1" ht="15">
      <c r="A1214" s="126"/>
      <c r="B1214" s="161"/>
      <c r="C1214" s="162"/>
      <c r="D1214" s="126"/>
      <c r="E1214" s="130"/>
    </row>
    <row r="1215" spans="1:5" s="123" customFormat="1" ht="15">
      <c r="A1215" s="126"/>
      <c r="B1215" s="161"/>
      <c r="C1215" s="162"/>
      <c r="D1215" s="126"/>
      <c r="E1215" s="130"/>
    </row>
    <row r="1216" spans="1:5" s="123" customFormat="1" ht="15">
      <c r="A1216" s="126"/>
      <c r="B1216" s="161"/>
      <c r="C1216" s="162"/>
      <c r="D1216" s="126"/>
      <c r="E1216" s="130"/>
    </row>
    <row r="1217" spans="1:5" s="123" customFormat="1" ht="15">
      <c r="A1217" s="126"/>
      <c r="B1217" s="161"/>
      <c r="C1217" s="162"/>
      <c r="D1217" s="126"/>
      <c r="E1217" s="130"/>
    </row>
    <row r="1218" spans="1:5" s="123" customFormat="1" ht="15">
      <c r="A1218" s="126"/>
      <c r="B1218" s="161"/>
      <c r="C1218" s="162"/>
      <c r="D1218" s="126"/>
      <c r="E1218" s="130"/>
    </row>
    <row r="1219" spans="1:5" s="123" customFormat="1" ht="15">
      <c r="A1219" s="126"/>
      <c r="B1219" s="161"/>
      <c r="C1219" s="162"/>
      <c r="D1219" s="126"/>
      <c r="E1219" s="130"/>
    </row>
    <row r="1220" spans="1:5" s="123" customFormat="1" ht="15">
      <c r="A1220" s="126"/>
      <c r="B1220" s="161"/>
      <c r="C1220" s="162"/>
      <c r="D1220" s="126"/>
      <c r="E1220" s="130"/>
    </row>
    <row r="1221" spans="1:5" s="123" customFormat="1" ht="15">
      <c r="A1221" s="126"/>
      <c r="B1221" s="161"/>
      <c r="C1221" s="162"/>
      <c r="D1221" s="126"/>
      <c r="E1221" s="130"/>
    </row>
    <row r="1222" spans="1:5" s="123" customFormat="1" ht="15">
      <c r="A1222" s="126"/>
      <c r="B1222" s="161"/>
      <c r="C1222" s="162"/>
      <c r="D1222" s="126"/>
      <c r="E1222" s="130"/>
    </row>
    <row r="1223" spans="1:5" s="123" customFormat="1" ht="15">
      <c r="A1223" s="126"/>
      <c r="B1223" s="161"/>
      <c r="C1223" s="162"/>
      <c r="D1223" s="126"/>
      <c r="E1223" s="130"/>
    </row>
    <row r="1224" spans="1:5" s="123" customFormat="1" ht="15">
      <c r="A1224" s="126"/>
      <c r="B1224" s="161"/>
      <c r="C1224" s="162"/>
      <c r="D1224" s="126"/>
      <c r="E1224" s="130"/>
    </row>
    <row r="1225" spans="1:5" s="123" customFormat="1" ht="15">
      <c r="A1225" s="126"/>
      <c r="B1225" s="161"/>
      <c r="C1225" s="162"/>
      <c r="D1225" s="126"/>
      <c r="E1225" s="130"/>
    </row>
    <row r="1226" spans="1:5" s="123" customFormat="1" ht="15">
      <c r="A1226" s="126"/>
      <c r="B1226" s="161"/>
      <c r="C1226" s="162"/>
      <c r="D1226" s="126"/>
      <c r="E1226" s="130"/>
    </row>
    <row r="1227" spans="1:5" s="123" customFormat="1" ht="15">
      <c r="A1227" s="126"/>
      <c r="B1227" s="161"/>
      <c r="C1227" s="162"/>
      <c r="D1227" s="126"/>
      <c r="E1227" s="130"/>
    </row>
    <row r="1228" spans="1:5" s="123" customFormat="1" ht="15">
      <c r="A1228" s="126"/>
      <c r="B1228" s="161"/>
      <c r="C1228" s="162"/>
      <c r="D1228" s="126"/>
      <c r="E1228" s="130"/>
    </row>
    <row r="1229" spans="1:5" s="123" customFormat="1" ht="15">
      <c r="A1229" s="126"/>
      <c r="B1229" s="161"/>
      <c r="C1229" s="162"/>
      <c r="D1229" s="126"/>
      <c r="E1229" s="130"/>
    </row>
    <row r="1230" spans="1:5" s="123" customFormat="1" ht="15">
      <c r="A1230" s="126"/>
      <c r="B1230" s="161"/>
      <c r="C1230" s="162"/>
      <c r="D1230" s="126"/>
      <c r="E1230" s="130"/>
    </row>
    <row r="1231" spans="1:5" s="123" customFormat="1" ht="15">
      <c r="A1231" s="126"/>
      <c r="B1231" s="161"/>
      <c r="C1231" s="162"/>
      <c r="D1231" s="126"/>
      <c r="E1231" s="130"/>
    </row>
    <row r="1232" spans="1:5" s="123" customFormat="1" ht="15">
      <c r="A1232" s="126"/>
      <c r="B1232" s="161"/>
      <c r="C1232" s="162"/>
      <c r="D1232" s="126"/>
      <c r="E1232" s="130"/>
    </row>
    <row r="1233" spans="1:5" s="123" customFormat="1" ht="15">
      <c r="A1233" s="126"/>
      <c r="B1233" s="161"/>
      <c r="C1233" s="162"/>
      <c r="D1233" s="126"/>
      <c r="E1233" s="130"/>
    </row>
    <row r="1234" spans="1:5" s="123" customFormat="1" ht="15">
      <c r="A1234" s="126"/>
      <c r="B1234" s="161"/>
      <c r="C1234" s="162"/>
      <c r="D1234" s="126"/>
      <c r="E1234" s="130"/>
    </row>
    <row r="1235" spans="1:5" s="123" customFormat="1" ht="15">
      <c r="A1235" s="126"/>
      <c r="B1235" s="161"/>
      <c r="C1235" s="162"/>
      <c r="D1235" s="126"/>
      <c r="E1235" s="130"/>
    </row>
    <row r="1236" spans="1:5" s="123" customFormat="1" ht="15">
      <c r="A1236" s="126"/>
      <c r="B1236" s="161"/>
      <c r="C1236" s="162"/>
      <c r="D1236" s="126"/>
      <c r="E1236" s="130"/>
    </row>
    <row r="1237" spans="1:5" s="123" customFormat="1" ht="15">
      <c r="A1237" s="126"/>
      <c r="B1237" s="161"/>
      <c r="C1237" s="162"/>
      <c r="D1237" s="126"/>
      <c r="E1237" s="130"/>
    </row>
    <row r="1238" spans="1:5" s="123" customFormat="1" ht="15">
      <c r="A1238" s="126"/>
      <c r="B1238" s="163"/>
      <c r="C1238" s="162"/>
      <c r="D1238" s="126"/>
      <c r="E1238" s="130"/>
    </row>
    <row r="1239" spans="1:5" s="123" customFormat="1" ht="15">
      <c r="A1239" s="126"/>
      <c r="B1239" s="163"/>
      <c r="C1239" s="162"/>
      <c r="D1239" s="126"/>
      <c r="E1239" s="130"/>
    </row>
    <row r="1240" spans="1:5" s="123" customFormat="1" ht="15">
      <c r="A1240" s="126"/>
      <c r="B1240" s="163"/>
      <c r="C1240" s="162"/>
      <c r="D1240" s="126"/>
      <c r="E1240" s="130"/>
    </row>
    <row r="1241" spans="1:5" s="123" customFormat="1" ht="15">
      <c r="A1241" s="126"/>
      <c r="B1241" s="163"/>
      <c r="C1241" s="162"/>
      <c r="D1241" s="126"/>
      <c r="E1241" s="130"/>
    </row>
    <row r="1242" spans="1:5" s="123" customFormat="1" ht="15">
      <c r="A1242" s="126"/>
      <c r="B1242" s="163"/>
      <c r="C1242" s="162"/>
      <c r="D1242" s="126"/>
      <c r="E1242" s="130"/>
    </row>
    <row r="1243" spans="1:5" s="123" customFormat="1" ht="15">
      <c r="A1243" s="126"/>
      <c r="B1243" s="161"/>
      <c r="C1243" s="162"/>
      <c r="D1243" s="126"/>
      <c r="E1243" s="130"/>
    </row>
    <row r="1244" spans="1:5" s="123" customFormat="1" ht="15">
      <c r="A1244" s="126"/>
      <c r="B1244" s="161"/>
      <c r="C1244" s="162"/>
      <c r="D1244" s="126"/>
      <c r="E1244" s="130"/>
    </row>
    <row r="1245" spans="1:5" s="123" customFormat="1" ht="15">
      <c r="A1245" s="126"/>
      <c r="B1245" s="161"/>
      <c r="C1245" s="162"/>
      <c r="D1245" s="126"/>
      <c r="E1245" s="130"/>
    </row>
    <row r="1246" spans="1:5" s="123" customFormat="1" ht="15">
      <c r="A1246" s="126"/>
      <c r="B1246" s="161"/>
      <c r="C1246" s="162"/>
      <c r="D1246" s="126"/>
      <c r="E1246" s="130"/>
    </row>
    <row r="1247" spans="1:5" s="123" customFormat="1" ht="15">
      <c r="A1247" s="126"/>
      <c r="B1247" s="161"/>
      <c r="C1247" s="162"/>
      <c r="D1247" s="126"/>
      <c r="E1247" s="130"/>
    </row>
    <row r="1248" spans="1:5" s="123" customFormat="1" ht="15">
      <c r="A1248" s="126"/>
      <c r="B1248" s="161"/>
      <c r="C1248" s="162"/>
      <c r="D1248" s="126"/>
      <c r="E1248" s="130"/>
    </row>
    <row r="1249" spans="1:7" s="123" customFormat="1" ht="15.75">
      <c r="A1249" s="250"/>
      <c r="B1249" s="250"/>
      <c r="C1249" s="250"/>
      <c r="D1249" s="250"/>
      <c r="E1249" s="250"/>
      <c r="F1249" s="250"/>
      <c r="G1249" s="250"/>
    </row>
    <row r="1250" spans="1:5" s="123" customFormat="1" ht="15">
      <c r="A1250" s="251"/>
      <c r="B1250" s="251"/>
      <c r="C1250" s="251"/>
      <c r="D1250" s="251"/>
      <c r="E1250" s="251"/>
    </row>
    <row r="1251" spans="1:5" s="123" customFormat="1" ht="15">
      <c r="A1251" s="164"/>
      <c r="B1251" s="145"/>
      <c r="C1251" s="151"/>
      <c r="D1251" s="165"/>
      <c r="E1251" s="147"/>
    </row>
    <row r="1252" spans="1:5" s="123" customFormat="1" ht="15">
      <c r="A1252" s="164"/>
      <c r="B1252" s="145"/>
      <c r="C1252" s="151"/>
      <c r="D1252" s="165"/>
      <c r="E1252" s="147"/>
    </row>
    <row r="1253" spans="1:5" s="123" customFormat="1" ht="15">
      <c r="A1253" s="164"/>
      <c r="B1253" s="145"/>
      <c r="C1253" s="151"/>
      <c r="D1253" s="165"/>
      <c r="E1253" s="147"/>
    </row>
    <row r="1254" spans="1:5" s="123" customFormat="1" ht="15">
      <c r="A1254" s="164"/>
      <c r="B1254" s="145"/>
      <c r="C1254" s="151"/>
      <c r="D1254" s="165"/>
      <c r="E1254" s="147"/>
    </row>
    <row r="1255" spans="1:5" s="123" customFormat="1" ht="15">
      <c r="A1255" s="164"/>
      <c r="B1255" s="145"/>
      <c r="C1255" s="151"/>
      <c r="D1255" s="165"/>
      <c r="E1255" s="147"/>
    </row>
    <row r="1256" spans="1:5" s="123" customFormat="1" ht="15">
      <c r="A1256" s="164"/>
      <c r="B1256" s="148"/>
      <c r="C1256" s="150"/>
      <c r="D1256" s="164"/>
      <c r="E1256" s="147"/>
    </row>
    <row r="1257" spans="1:5" s="123" customFormat="1" ht="15">
      <c r="A1257" s="164"/>
      <c r="B1257" s="148"/>
      <c r="C1257" s="150"/>
      <c r="D1257" s="164"/>
      <c r="E1257" s="147"/>
    </row>
    <row r="1258" spans="1:5" s="123" customFormat="1" ht="15">
      <c r="A1258" s="164"/>
      <c r="B1258" s="127"/>
      <c r="C1258" s="151"/>
      <c r="D1258" s="129"/>
      <c r="E1258" s="147"/>
    </row>
    <row r="1259" spans="1:5" s="123" customFormat="1" ht="15">
      <c r="A1259" s="164"/>
      <c r="B1259" s="145"/>
      <c r="C1259" s="151"/>
      <c r="D1259" s="165"/>
      <c r="E1259" s="147"/>
    </row>
    <row r="1260" spans="1:5" s="123" customFormat="1" ht="15">
      <c r="A1260" s="164"/>
      <c r="B1260" s="145"/>
      <c r="C1260" s="151"/>
      <c r="D1260" s="165"/>
      <c r="E1260" s="147"/>
    </row>
    <row r="1261" spans="1:5" s="123" customFormat="1" ht="15">
      <c r="A1261" s="164"/>
      <c r="B1261" s="145"/>
      <c r="C1261" s="151"/>
      <c r="D1261" s="165"/>
      <c r="E1261" s="147"/>
    </row>
    <row r="1262" spans="1:5" s="123" customFormat="1" ht="15">
      <c r="A1262" s="164"/>
      <c r="B1262" s="145"/>
      <c r="C1262" s="151"/>
      <c r="D1262" s="165"/>
      <c r="E1262" s="147"/>
    </row>
    <row r="1263" spans="1:5" s="123" customFormat="1" ht="15">
      <c r="A1263" s="164"/>
      <c r="B1263" s="145"/>
      <c r="C1263" s="151"/>
      <c r="D1263" s="165"/>
      <c r="E1263" s="147"/>
    </row>
    <row r="1264" spans="1:5" s="123" customFormat="1" ht="15">
      <c r="A1264" s="164"/>
      <c r="B1264" s="145"/>
      <c r="C1264" s="151"/>
      <c r="D1264" s="165"/>
      <c r="E1264" s="147"/>
    </row>
    <row r="1265" spans="1:5" s="123" customFormat="1" ht="15">
      <c r="A1265" s="164"/>
      <c r="B1265" s="145"/>
      <c r="C1265" s="151"/>
      <c r="D1265" s="165"/>
      <c r="E1265" s="147"/>
    </row>
    <row r="1266" spans="1:5" s="123" customFormat="1" ht="15">
      <c r="A1266" s="164"/>
      <c r="B1266" s="145"/>
      <c r="C1266" s="151"/>
      <c r="D1266" s="165"/>
      <c r="E1266" s="147"/>
    </row>
    <row r="1267" spans="1:5" s="123" customFormat="1" ht="15">
      <c r="A1267" s="164"/>
      <c r="B1267" s="145"/>
      <c r="C1267" s="151"/>
      <c r="D1267" s="165"/>
      <c r="E1267" s="147"/>
    </row>
    <row r="1268" spans="1:5" s="123" customFormat="1" ht="15">
      <c r="A1268" s="164"/>
      <c r="B1268" s="145"/>
      <c r="C1268" s="151"/>
      <c r="D1268" s="165"/>
      <c r="E1268" s="147"/>
    </row>
    <row r="1269" spans="1:5" s="123" customFormat="1" ht="15">
      <c r="A1269" s="164"/>
      <c r="B1269" s="145"/>
      <c r="C1269" s="151"/>
      <c r="D1269" s="165"/>
      <c r="E1269" s="147"/>
    </row>
    <row r="1270" spans="1:5" s="123" customFormat="1" ht="15">
      <c r="A1270" s="164"/>
      <c r="B1270" s="145"/>
      <c r="C1270" s="151"/>
      <c r="D1270" s="165"/>
      <c r="E1270" s="147"/>
    </row>
    <row r="1271" spans="1:5" s="123" customFormat="1" ht="15">
      <c r="A1271" s="164"/>
      <c r="B1271" s="145"/>
      <c r="C1271" s="151"/>
      <c r="D1271" s="165"/>
      <c r="E1271" s="147"/>
    </row>
    <row r="1272" spans="1:5" s="123" customFormat="1" ht="15">
      <c r="A1272" s="164"/>
      <c r="B1272" s="145"/>
      <c r="C1272" s="151"/>
      <c r="D1272" s="165"/>
      <c r="E1272" s="147"/>
    </row>
    <row r="1273" spans="1:5" s="123" customFormat="1" ht="15">
      <c r="A1273" s="164"/>
      <c r="B1273" s="145"/>
      <c r="C1273" s="151"/>
      <c r="D1273" s="165"/>
      <c r="E1273" s="147"/>
    </row>
    <row r="1274" spans="1:5" s="123" customFormat="1" ht="15">
      <c r="A1274" s="164"/>
      <c r="B1274" s="145"/>
      <c r="C1274" s="151"/>
      <c r="D1274" s="165"/>
      <c r="E1274" s="147"/>
    </row>
    <row r="1275" spans="1:5" s="123" customFormat="1" ht="15">
      <c r="A1275" s="164"/>
      <c r="B1275" s="145"/>
      <c r="C1275" s="151"/>
      <c r="D1275" s="165"/>
      <c r="E1275" s="147"/>
    </row>
    <row r="1276" spans="1:5" s="123" customFormat="1" ht="15">
      <c r="A1276" s="164"/>
      <c r="B1276" s="145"/>
      <c r="C1276" s="151"/>
      <c r="D1276" s="165"/>
      <c r="E1276" s="147"/>
    </row>
    <row r="1277" spans="1:5" s="123" customFormat="1" ht="15">
      <c r="A1277" s="164"/>
      <c r="B1277" s="145"/>
      <c r="C1277" s="151"/>
      <c r="D1277" s="165"/>
      <c r="E1277" s="147"/>
    </row>
    <row r="1278" spans="1:5" s="123" customFormat="1" ht="15">
      <c r="A1278" s="164"/>
      <c r="B1278" s="145"/>
      <c r="C1278" s="151"/>
      <c r="D1278" s="165"/>
      <c r="E1278" s="147"/>
    </row>
    <row r="1279" spans="1:5" s="123" customFormat="1" ht="15">
      <c r="A1279" s="164"/>
      <c r="B1279" s="145"/>
      <c r="C1279" s="151"/>
      <c r="D1279" s="165"/>
      <c r="E1279" s="147"/>
    </row>
    <row r="1280" spans="1:5" s="123" customFormat="1" ht="15">
      <c r="A1280" s="164"/>
      <c r="B1280" s="145"/>
      <c r="C1280" s="151"/>
      <c r="D1280" s="165"/>
      <c r="E1280" s="147"/>
    </row>
    <row r="1281" spans="1:5" s="123" customFormat="1" ht="15">
      <c r="A1281" s="164"/>
      <c r="B1281" s="145"/>
      <c r="C1281" s="151"/>
      <c r="D1281" s="165"/>
      <c r="E1281" s="147"/>
    </row>
    <row r="1282" spans="1:5" s="123" customFormat="1" ht="15">
      <c r="A1282" s="164"/>
      <c r="B1282" s="145"/>
      <c r="C1282" s="151"/>
      <c r="D1282" s="165"/>
      <c r="E1282" s="147"/>
    </row>
    <row r="1283" spans="1:5" s="123" customFormat="1" ht="15">
      <c r="A1283" s="164"/>
      <c r="B1283" s="145"/>
      <c r="C1283" s="151"/>
      <c r="D1283" s="165"/>
      <c r="E1283" s="147"/>
    </row>
    <row r="1284" spans="1:5" s="123" customFormat="1" ht="15">
      <c r="A1284" s="164"/>
      <c r="B1284" s="145"/>
      <c r="C1284" s="151"/>
      <c r="D1284" s="165"/>
      <c r="E1284" s="147"/>
    </row>
    <row r="1285" spans="1:5" s="123" customFormat="1" ht="15">
      <c r="A1285" s="164"/>
      <c r="B1285" s="145"/>
      <c r="C1285" s="151"/>
      <c r="D1285" s="165"/>
      <c r="E1285" s="147"/>
    </row>
    <row r="1286" spans="1:5" s="123" customFormat="1" ht="15">
      <c r="A1286" s="164"/>
      <c r="B1286" s="145"/>
      <c r="C1286" s="151"/>
      <c r="D1286" s="165"/>
      <c r="E1286" s="147"/>
    </row>
    <row r="1287" spans="1:5" s="123" customFormat="1" ht="15">
      <c r="A1287" s="164"/>
      <c r="B1287" s="145"/>
      <c r="C1287" s="151"/>
      <c r="D1287" s="165"/>
      <c r="E1287" s="147"/>
    </row>
    <row r="1288" spans="1:5" s="123" customFormat="1" ht="15">
      <c r="A1288" s="164"/>
      <c r="B1288" s="145"/>
      <c r="C1288" s="151"/>
      <c r="D1288" s="165"/>
      <c r="E1288" s="147"/>
    </row>
    <row r="1289" spans="1:5" s="123" customFormat="1" ht="15">
      <c r="A1289" s="164"/>
      <c r="B1289" s="145"/>
      <c r="C1289" s="151"/>
      <c r="D1289" s="165"/>
      <c r="E1289" s="147"/>
    </row>
    <row r="1290" spans="1:5" s="123" customFormat="1" ht="15">
      <c r="A1290" s="164"/>
      <c r="B1290" s="145"/>
      <c r="C1290" s="151"/>
      <c r="D1290" s="165"/>
      <c r="E1290" s="147"/>
    </row>
    <row r="1291" spans="1:5" s="123" customFormat="1" ht="15">
      <c r="A1291" s="164"/>
      <c r="B1291" s="145"/>
      <c r="C1291" s="151"/>
      <c r="D1291" s="165"/>
      <c r="E1291" s="147"/>
    </row>
    <row r="1292" spans="1:5" s="123" customFormat="1" ht="15">
      <c r="A1292" s="164"/>
      <c r="B1292" s="145"/>
      <c r="C1292" s="151"/>
      <c r="D1292" s="165"/>
      <c r="E1292" s="147"/>
    </row>
    <row r="1293" spans="1:5" s="123" customFormat="1" ht="15">
      <c r="A1293" s="164"/>
      <c r="B1293" s="145"/>
      <c r="C1293" s="151"/>
      <c r="D1293" s="165"/>
      <c r="E1293" s="147"/>
    </row>
    <row r="1294" spans="1:5" s="123" customFormat="1" ht="15">
      <c r="A1294" s="164"/>
      <c r="B1294" s="145"/>
      <c r="C1294" s="151"/>
      <c r="D1294" s="165"/>
      <c r="E1294" s="147"/>
    </row>
    <row r="1295" spans="1:5" s="123" customFormat="1" ht="15">
      <c r="A1295" s="164"/>
      <c r="B1295" s="145"/>
      <c r="C1295" s="151"/>
      <c r="D1295" s="165"/>
      <c r="E1295" s="147"/>
    </row>
    <row r="1296" spans="1:5" s="123" customFormat="1" ht="15">
      <c r="A1296" s="164"/>
      <c r="B1296" s="145"/>
      <c r="C1296" s="151"/>
      <c r="D1296" s="165"/>
      <c r="E1296" s="147"/>
    </row>
    <row r="1297" spans="1:5" s="123" customFormat="1" ht="15">
      <c r="A1297" s="248"/>
      <c r="B1297" s="248"/>
      <c r="C1297" s="248"/>
      <c r="D1297" s="248"/>
      <c r="E1297" s="248"/>
    </row>
    <row r="1298" spans="1:5" s="123" customFormat="1" ht="15">
      <c r="A1298" s="164"/>
      <c r="B1298" s="145"/>
      <c r="C1298" s="151"/>
      <c r="D1298" s="165"/>
      <c r="E1298" s="147"/>
    </row>
    <row r="1299" spans="1:5" s="123" customFormat="1" ht="15">
      <c r="A1299" s="164"/>
      <c r="B1299" s="148"/>
      <c r="C1299" s="150"/>
      <c r="D1299" s="164"/>
      <c r="E1299" s="147"/>
    </row>
    <row r="1300" spans="1:5" s="123" customFormat="1" ht="15">
      <c r="A1300" s="164"/>
      <c r="B1300" s="148"/>
      <c r="C1300" s="150"/>
      <c r="D1300" s="164"/>
      <c r="E1300" s="147"/>
    </row>
    <row r="1301" spans="1:5" s="123" customFormat="1" ht="15">
      <c r="A1301" s="164"/>
      <c r="B1301" s="161"/>
      <c r="C1301" s="149"/>
      <c r="D1301" s="126"/>
      <c r="E1301" s="147"/>
    </row>
    <row r="1302" spans="1:5" s="123" customFormat="1" ht="15">
      <c r="A1302" s="164"/>
      <c r="B1302" s="148"/>
      <c r="C1302" s="150"/>
      <c r="D1302" s="164"/>
      <c r="E1302" s="147"/>
    </row>
    <row r="1303" spans="1:5" s="123" customFormat="1" ht="15">
      <c r="A1303" s="164"/>
      <c r="B1303" s="148"/>
      <c r="C1303" s="150"/>
      <c r="D1303" s="164"/>
      <c r="E1303" s="147"/>
    </row>
    <row r="1304" spans="1:5" s="123" customFormat="1" ht="15">
      <c r="A1304" s="164"/>
      <c r="B1304" s="148"/>
      <c r="C1304" s="150"/>
      <c r="D1304" s="164"/>
      <c r="E1304" s="147"/>
    </row>
    <row r="1305" spans="1:5" s="123" customFormat="1" ht="15">
      <c r="A1305" s="164"/>
      <c r="B1305" s="148"/>
      <c r="C1305" s="150"/>
      <c r="D1305" s="164"/>
      <c r="E1305" s="147"/>
    </row>
    <row r="1306" spans="1:5" s="123" customFormat="1" ht="15">
      <c r="A1306" s="164"/>
      <c r="B1306" s="161"/>
      <c r="C1306" s="149"/>
      <c r="D1306" s="126"/>
      <c r="E1306" s="147"/>
    </row>
    <row r="1307" spans="1:5" s="123" customFormat="1" ht="15">
      <c r="A1307" s="164"/>
      <c r="B1307" s="145"/>
      <c r="C1307" s="151"/>
      <c r="D1307" s="165"/>
      <c r="E1307" s="147"/>
    </row>
    <row r="1308" spans="1:5" s="123" customFormat="1" ht="15">
      <c r="A1308" s="164"/>
      <c r="B1308" s="145"/>
      <c r="C1308" s="151"/>
      <c r="D1308" s="165"/>
      <c r="E1308" s="147"/>
    </row>
    <row r="1309" spans="1:5" s="123" customFormat="1" ht="15">
      <c r="A1309" s="164"/>
      <c r="B1309" s="145"/>
      <c r="C1309" s="151"/>
      <c r="D1309" s="165"/>
      <c r="E1309" s="147"/>
    </row>
    <row r="1310" spans="1:5" s="123" customFormat="1" ht="15">
      <c r="A1310" s="164"/>
      <c r="B1310" s="145"/>
      <c r="C1310" s="151"/>
      <c r="D1310" s="165"/>
      <c r="E1310" s="147"/>
    </row>
    <row r="1311" spans="1:5" s="123" customFormat="1" ht="15">
      <c r="A1311" s="164"/>
      <c r="B1311" s="145"/>
      <c r="C1311" s="151"/>
      <c r="D1311" s="165"/>
      <c r="E1311" s="147"/>
    </row>
    <row r="1312" spans="1:5" s="123" customFormat="1" ht="15">
      <c r="A1312" s="164"/>
      <c r="B1312" s="148"/>
      <c r="C1312" s="150"/>
      <c r="D1312" s="164"/>
      <c r="E1312" s="147"/>
    </row>
    <row r="1313" spans="1:5" s="123" customFormat="1" ht="15">
      <c r="A1313" s="164"/>
      <c r="B1313" s="161"/>
      <c r="C1313" s="149"/>
      <c r="D1313" s="126"/>
      <c r="E1313" s="147"/>
    </row>
    <row r="1314" spans="1:5" s="123" customFormat="1" ht="15">
      <c r="A1314" s="164"/>
      <c r="B1314" s="148"/>
      <c r="C1314" s="150"/>
      <c r="D1314" s="164"/>
      <c r="E1314" s="147"/>
    </row>
    <row r="1315" spans="1:5" s="123" customFormat="1" ht="15">
      <c r="A1315" s="164"/>
      <c r="B1315" s="148"/>
      <c r="C1315" s="150"/>
      <c r="D1315" s="164"/>
      <c r="E1315" s="147"/>
    </row>
    <row r="1316" spans="1:5" s="123" customFormat="1" ht="15">
      <c r="A1316" s="164"/>
      <c r="B1316" s="148"/>
      <c r="C1316" s="150"/>
      <c r="D1316" s="164"/>
      <c r="E1316" s="147"/>
    </row>
    <row r="1317" spans="1:5" s="123" customFormat="1" ht="15">
      <c r="A1317" s="164"/>
      <c r="B1317" s="148"/>
      <c r="C1317" s="150"/>
      <c r="D1317" s="164"/>
      <c r="E1317" s="147"/>
    </row>
    <row r="1318" spans="1:5" s="123" customFormat="1" ht="15">
      <c r="A1318" s="164"/>
      <c r="B1318" s="161"/>
      <c r="C1318" s="149"/>
      <c r="D1318" s="126"/>
      <c r="E1318" s="147"/>
    </row>
    <row r="1319" spans="1:5" s="123" customFormat="1" ht="15">
      <c r="A1319" s="164"/>
      <c r="B1319" s="148"/>
      <c r="C1319" s="150"/>
      <c r="D1319" s="164"/>
      <c r="E1319" s="147"/>
    </row>
    <row r="1320" spans="1:5" s="123" customFormat="1" ht="15">
      <c r="A1320" s="164"/>
      <c r="B1320" s="148"/>
      <c r="C1320" s="150"/>
      <c r="D1320" s="164"/>
      <c r="E1320" s="147"/>
    </row>
    <row r="1321" spans="1:5" s="123" customFormat="1" ht="15">
      <c r="A1321" s="164"/>
      <c r="B1321" s="148"/>
      <c r="C1321" s="150"/>
      <c r="D1321" s="164"/>
      <c r="E1321" s="147"/>
    </row>
    <row r="1322" spans="1:5" s="123" customFormat="1" ht="15">
      <c r="A1322" s="164"/>
      <c r="B1322" s="148"/>
      <c r="C1322" s="150"/>
      <c r="D1322" s="164"/>
      <c r="E1322" s="147"/>
    </row>
    <row r="1323" spans="1:5" s="123" customFormat="1" ht="15">
      <c r="A1323" s="164"/>
      <c r="B1323" s="148"/>
      <c r="C1323" s="150"/>
      <c r="D1323" s="164"/>
      <c r="E1323" s="147"/>
    </row>
    <row r="1324" spans="1:5" s="123" customFormat="1" ht="15">
      <c r="A1324" s="164"/>
      <c r="B1324" s="148"/>
      <c r="C1324" s="150"/>
      <c r="D1324" s="164"/>
      <c r="E1324" s="130"/>
    </row>
    <row r="1325" spans="1:5" s="123" customFormat="1" ht="15">
      <c r="A1325" s="164"/>
      <c r="B1325" s="148"/>
      <c r="C1325" s="150"/>
      <c r="D1325" s="164"/>
      <c r="E1325" s="130"/>
    </row>
    <row r="1326" spans="1:5" s="123" customFormat="1" ht="15">
      <c r="A1326" s="164"/>
      <c r="B1326" s="148"/>
      <c r="C1326" s="150"/>
      <c r="D1326" s="164"/>
      <c r="E1326" s="130"/>
    </row>
    <row r="1327" spans="1:5" s="123" customFormat="1" ht="15">
      <c r="A1327" s="164"/>
      <c r="B1327" s="148"/>
      <c r="C1327" s="150"/>
      <c r="D1327" s="164"/>
      <c r="E1327" s="130"/>
    </row>
    <row r="1328" spans="1:5" s="123" customFormat="1" ht="15">
      <c r="A1328" s="164"/>
      <c r="B1328" s="148"/>
      <c r="C1328" s="150"/>
      <c r="D1328" s="164"/>
      <c r="E1328" s="130"/>
    </row>
    <row r="1329" spans="1:5" s="123" customFormat="1" ht="15">
      <c r="A1329" s="164"/>
      <c r="B1329" s="148"/>
      <c r="C1329" s="150"/>
      <c r="D1329" s="164"/>
      <c r="E1329" s="130"/>
    </row>
    <row r="1330" spans="1:5" s="123" customFormat="1" ht="15">
      <c r="A1330" s="164"/>
      <c r="B1330" s="148"/>
      <c r="C1330" s="150"/>
      <c r="D1330" s="164"/>
      <c r="E1330" s="130"/>
    </row>
    <row r="1331" spans="1:5" s="123" customFormat="1" ht="15">
      <c r="A1331" s="164"/>
      <c r="B1331" s="148"/>
      <c r="C1331" s="150"/>
      <c r="D1331" s="164"/>
      <c r="E1331" s="130"/>
    </row>
    <row r="1332" spans="1:5" s="123" customFormat="1" ht="15">
      <c r="A1332" s="164"/>
      <c r="B1332" s="148"/>
      <c r="C1332" s="150"/>
      <c r="D1332" s="164"/>
      <c r="E1332" s="130"/>
    </row>
    <row r="1333" spans="1:5" s="123" customFormat="1" ht="15">
      <c r="A1333" s="164"/>
      <c r="B1333" s="148"/>
      <c r="C1333" s="150"/>
      <c r="D1333" s="164"/>
      <c r="E1333" s="130"/>
    </row>
    <row r="1334" spans="1:5" s="123" customFormat="1" ht="15">
      <c r="A1334" s="164"/>
      <c r="B1334" s="148"/>
      <c r="C1334" s="150"/>
      <c r="D1334" s="164"/>
      <c r="E1334" s="130"/>
    </row>
    <row r="1335" spans="1:5" s="123" customFormat="1" ht="15">
      <c r="A1335" s="164"/>
      <c r="B1335" s="148"/>
      <c r="C1335" s="150"/>
      <c r="D1335" s="164"/>
      <c r="E1335" s="130"/>
    </row>
    <row r="1336" spans="1:5" s="123" customFormat="1" ht="15">
      <c r="A1336" s="164"/>
      <c r="B1336" s="161"/>
      <c r="C1336" s="150"/>
      <c r="D1336" s="164"/>
      <c r="E1336" s="130"/>
    </row>
    <row r="1337" spans="1:5" s="123" customFormat="1" ht="15">
      <c r="A1337" s="248"/>
      <c r="B1337" s="248"/>
      <c r="C1337" s="248"/>
      <c r="D1337" s="248"/>
      <c r="E1337" s="248"/>
    </row>
    <row r="1338" spans="1:5" s="123" customFormat="1" ht="15">
      <c r="A1338" s="164"/>
      <c r="B1338" s="148"/>
      <c r="C1338" s="150"/>
      <c r="D1338" s="164"/>
      <c r="E1338" s="147"/>
    </row>
    <row r="1339" spans="1:5" s="123" customFormat="1" ht="15">
      <c r="A1339" s="164"/>
      <c r="B1339" s="161"/>
      <c r="C1339" s="149"/>
      <c r="D1339" s="126"/>
      <c r="E1339" s="147"/>
    </row>
    <row r="1340" spans="1:5" s="123" customFormat="1" ht="15">
      <c r="A1340" s="164"/>
      <c r="B1340" s="127"/>
      <c r="C1340" s="146"/>
      <c r="D1340" s="129"/>
      <c r="E1340" s="147"/>
    </row>
    <row r="1341" spans="1:5" s="123" customFormat="1" ht="15">
      <c r="A1341" s="164"/>
      <c r="B1341" s="145"/>
      <c r="C1341" s="151"/>
      <c r="D1341" s="165"/>
      <c r="E1341" s="147"/>
    </row>
    <row r="1342" spans="1:5" s="123" customFormat="1" ht="15">
      <c r="A1342" s="164"/>
      <c r="B1342" s="145"/>
      <c r="C1342" s="151"/>
      <c r="D1342" s="165"/>
      <c r="E1342" s="147"/>
    </row>
    <row r="1343" spans="1:5" s="123" customFormat="1" ht="15">
      <c r="A1343" s="164"/>
      <c r="B1343" s="145"/>
      <c r="C1343" s="151"/>
      <c r="D1343" s="165"/>
      <c r="E1343" s="147"/>
    </row>
    <row r="1344" spans="1:5" s="123" customFormat="1" ht="15">
      <c r="A1344" s="164"/>
      <c r="B1344" s="145"/>
      <c r="C1344" s="151"/>
      <c r="D1344" s="165"/>
      <c r="E1344" s="147"/>
    </row>
    <row r="1345" spans="1:5" s="123" customFormat="1" ht="15">
      <c r="A1345" s="164"/>
      <c r="B1345" s="145"/>
      <c r="C1345" s="151"/>
      <c r="D1345" s="165"/>
      <c r="E1345" s="147"/>
    </row>
    <row r="1346" spans="1:5" s="123" customFormat="1" ht="15">
      <c r="A1346" s="164"/>
      <c r="B1346" s="145"/>
      <c r="C1346" s="151"/>
      <c r="D1346" s="165"/>
      <c r="E1346" s="147"/>
    </row>
    <row r="1347" spans="1:5" s="123" customFormat="1" ht="15">
      <c r="A1347" s="164"/>
      <c r="B1347" s="145"/>
      <c r="C1347" s="151"/>
      <c r="D1347" s="165"/>
      <c r="E1347" s="147"/>
    </row>
    <row r="1348" spans="1:5" s="123" customFormat="1" ht="15">
      <c r="A1348" s="164"/>
      <c r="B1348" s="145"/>
      <c r="C1348" s="151"/>
      <c r="D1348" s="165"/>
      <c r="E1348" s="147"/>
    </row>
    <row r="1349" spans="1:5" s="123" customFormat="1" ht="15">
      <c r="A1349" s="164"/>
      <c r="B1349" s="127"/>
      <c r="C1349" s="146"/>
      <c r="D1349" s="129"/>
      <c r="E1349" s="147"/>
    </row>
    <row r="1350" spans="1:5" s="123" customFormat="1" ht="15">
      <c r="A1350" s="164"/>
      <c r="B1350" s="127"/>
      <c r="C1350" s="146"/>
      <c r="D1350" s="129"/>
      <c r="E1350" s="147"/>
    </row>
    <row r="1351" spans="1:5" s="123" customFormat="1" ht="15">
      <c r="A1351" s="164"/>
      <c r="B1351" s="127"/>
      <c r="C1351" s="146"/>
      <c r="D1351" s="129"/>
      <c r="E1351" s="147"/>
    </row>
    <row r="1352" spans="1:5" s="123" customFormat="1" ht="15">
      <c r="A1352" s="164"/>
      <c r="B1352" s="127"/>
      <c r="C1352" s="146"/>
      <c r="D1352" s="129"/>
      <c r="E1352" s="147"/>
    </row>
    <row r="1353" spans="1:5" s="123" customFormat="1" ht="15">
      <c r="A1353" s="164"/>
      <c r="B1353" s="127"/>
      <c r="C1353" s="146"/>
      <c r="D1353" s="129"/>
      <c r="E1353" s="147"/>
    </row>
    <row r="1354" spans="1:5" s="123" customFormat="1" ht="15">
      <c r="A1354" s="164"/>
      <c r="B1354" s="127"/>
      <c r="C1354" s="146"/>
      <c r="D1354" s="129"/>
      <c r="E1354" s="147"/>
    </row>
    <row r="1355" spans="1:5" s="123" customFormat="1" ht="15">
      <c r="A1355" s="164"/>
      <c r="B1355" s="127"/>
      <c r="C1355" s="146"/>
      <c r="D1355" s="129"/>
      <c r="E1355" s="147"/>
    </row>
    <row r="1356" spans="1:5" s="123" customFormat="1" ht="15">
      <c r="A1356" s="164"/>
      <c r="B1356" s="127"/>
      <c r="C1356" s="146"/>
      <c r="D1356" s="129"/>
      <c r="E1356" s="147"/>
    </row>
    <row r="1357" spans="1:5" s="123" customFormat="1" ht="15">
      <c r="A1357" s="164"/>
      <c r="B1357" s="127"/>
      <c r="C1357" s="146"/>
      <c r="D1357" s="129"/>
      <c r="E1357" s="147"/>
    </row>
    <row r="1358" spans="1:5" s="123" customFormat="1" ht="15">
      <c r="A1358" s="164"/>
      <c r="B1358" s="127"/>
      <c r="C1358" s="146"/>
      <c r="D1358" s="129"/>
      <c r="E1358" s="147"/>
    </row>
    <row r="1359" spans="1:5" s="123" customFormat="1" ht="15">
      <c r="A1359" s="248"/>
      <c r="B1359" s="248"/>
      <c r="C1359" s="248"/>
      <c r="D1359" s="248"/>
      <c r="E1359" s="248"/>
    </row>
    <row r="1360" spans="1:5" s="123" customFormat="1" ht="15">
      <c r="A1360" s="164"/>
      <c r="B1360" s="145"/>
      <c r="C1360" s="166"/>
      <c r="D1360" s="165"/>
      <c r="E1360" s="147"/>
    </row>
    <row r="1361" spans="1:5" s="123" customFormat="1" ht="15">
      <c r="A1361" s="164"/>
      <c r="B1361" s="145"/>
      <c r="C1361" s="166"/>
      <c r="D1361" s="165"/>
      <c r="E1361" s="147"/>
    </row>
    <row r="1362" spans="1:5" s="123" customFormat="1" ht="15">
      <c r="A1362" s="164"/>
      <c r="B1362" s="145"/>
      <c r="C1362" s="166"/>
      <c r="D1362" s="165"/>
      <c r="E1362" s="147"/>
    </row>
    <row r="1363" spans="1:5" s="123" customFormat="1" ht="15">
      <c r="A1363" s="164"/>
      <c r="B1363" s="145"/>
      <c r="C1363" s="166"/>
      <c r="D1363" s="165"/>
      <c r="E1363" s="147"/>
    </row>
    <row r="1364" spans="1:5" s="123" customFormat="1" ht="15">
      <c r="A1364" s="164"/>
      <c r="B1364" s="145"/>
      <c r="C1364" s="166"/>
      <c r="D1364" s="165"/>
      <c r="E1364" s="147"/>
    </row>
    <row r="1365" spans="1:5" s="123" customFormat="1" ht="15">
      <c r="A1365" s="164"/>
      <c r="B1365" s="127"/>
      <c r="C1365" s="146"/>
      <c r="D1365" s="129"/>
      <c r="E1365" s="147"/>
    </row>
    <row r="1366" spans="1:5" s="123" customFormat="1" ht="15">
      <c r="A1366" s="164"/>
      <c r="B1366" s="145"/>
      <c r="C1366" s="151"/>
      <c r="D1366" s="165"/>
      <c r="E1366" s="147"/>
    </row>
    <row r="1367" spans="1:5" s="123" customFormat="1" ht="15">
      <c r="A1367" s="164"/>
      <c r="B1367" s="145"/>
      <c r="C1367" s="151"/>
      <c r="D1367" s="165"/>
      <c r="E1367" s="147"/>
    </row>
    <row r="1368" spans="1:5" s="123" customFormat="1" ht="15">
      <c r="A1368" s="164"/>
      <c r="B1368" s="145"/>
      <c r="C1368" s="146"/>
      <c r="D1368" s="129"/>
      <c r="E1368" s="147"/>
    </row>
    <row r="1369" spans="1:5" s="123" customFormat="1" ht="15">
      <c r="A1369" s="164"/>
      <c r="B1369" s="127"/>
      <c r="C1369" s="146"/>
      <c r="D1369" s="165"/>
      <c r="E1369" s="147"/>
    </row>
    <row r="1370" spans="1:5" s="123" customFormat="1" ht="15">
      <c r="A1370" s="164"/>
      <c r="B1370" s="127"/>
      <c r="C1370" s="146"/>
      <c r="D1370" s="129"/>
      <c r="E1370" s="147"/>
    </row>
    <row r="1371" spans="1:5" s="123" customFormat="1" ht="15">
      <c r="A1371" s="164"/>
      <c r="B1371" s="148"/>
      <c r="C1371" s="167"/>
      <c r="D1371" s="164"/>
      <c r="E1371" s="147"/>
    </row>
    <row r="1372" spans="1:5" s="123" customFormat="1" ht="15">
      <c r="A1372" s="164"/>
      <c r="B1372" s="148"/>
      <c r="C1372" s="167"/>
      <c r="D1372" s="164"/>
      <c r="E1372" s="147"/>
    </row>
    <row r="1373" spans="1:5" s="123" customFormat="1" ht="15">
      <c r="A1373" s="164"/>
      <c r="B1373" s="148"/>
      <c r="C1373" s="167"/>
      <c r="D1373" s="164"/>
      <c r="E1373" s="147"/>
    </row>
    <row r="1374" spans="1:5" s="123" customFormat="1" ht="15">
      <c r="A1374" s="164"/>
      <c r="B1374" s="148"/>
      <c r="C1374" s="167"/>
      <c r="D1374" s="164"/>
      <c r="E1374" s="147"/>
    </row>
    <row r="1375" spans="1:5" s="123" customFormat="1" ht="15">
      <c r="A1375" s="164"/>
      <c r="B1375" s="145"/>
      <c r="C1375" s="166"/>
      <c r="D1375" s="165"/>
      <c r="E1375" s="147"/>
    </row>
    <row r="1376" spans="1:5" s="123" customFormat="1" ht="15">
      <c r="A1376" s="164"/>
      <c r="B1376" s="127"/>
      <c r="C1376" s="146"/>
      <c r="D1376" s="129"/>
      <c r="E1376" s="147"/>
    </row>
    <row r="1377" spans="1:5" s="123" customFormat="1" ht="15">
      <c r="A1377" s="164"/>
      <c r="B1377" s="127"/>
      <c r="C1377" s="146"/>
      <c r="D1377" s="129"/>
      <c r="E1377" s="147"/>
    </row>
    <row r="1378" spans="1:5" s="123" customFormat="1" ht="15">
      <c r="A1378" s="164"/>
      <c r="B1378" s="145"/>
      <c r="C1378" s="166"/>
      <c r="D1378" s="165"/>
      <c r="E1378" s="147"/>
    </row>
    <row r="1379" spans="1:5" s="123" customFormat="1" ht="15">
      <c r="A1379" s="164"/>
      <c r="B1379" s="145"/>
      <c r="C1379" s="166"/>
      <c r="D1379" s="165"/>
      <c r="E1379" s="147"/>
    </row>
    <row r="1380" spans="1:5" s="123" customFormat="1" ht="15">
      <c r="A1380" s="164"/>
      <c r="B1380" s="145"/>
      <c r="C1380" s="166"/>
      <c r="D1380" s="165"/>
      <c r="E1380" s="147"/>
    </row>
    <row r="1381" spans="1:5" s="123" customFormat="1" ht="15">
      <c r="A1381" s="164"/>
      <c r="B1381" s="148"/>
      <c r="C1381" s="167"/>
      <c r="D1381" s="164"/>
      <c r="E1381" s="147"/>
    </row>
    <row r="1382" spans="1:5" s="123" customFormat="1" ht="15">
      <c r="A1382" s="164"/>
      <c r="B1382" s="145"/>
      <c r="C1382" s="166"/>
      <c r="D1382" s="165"/>
      <c r="E1382" s="147"/>
    </row>
    <row r="1383" spans="1:5" s="123" customFormat="1" ht="15">
      <c r="A1383" s="164"/>
      <c r="B1383" s="145"/>
      <c r="C1383" s="151"/>
      <c r="D1383" s="165"/>
      <c r="E1383" s="147"/>
    </row>
    <row r="1384" spans="1:5" s="123" customFormat="1" ht="15">
      <c r="A1384" s="126"/>
      <c r="B1384" s="127"/>
      <c r="C1384" s="168"/>
      <c r="D1384" s="165"/>
      <c r="E1384" s="130"/>
    </row>
    <row r="1385" spans="1:5" s="123" customFormat="1" ht="15">
      <c r="A1385" s="126"/>
      <c r="B1385" s="127"/>
      <c r="C1385" s="168"/>
      <c r="D1385" s="165"/>
      <c r="E1385" s="130"/>
    </row>
    <row r="1386" spans="1:5" s="123" customFormat="1" ht="15">
      <c r="A1386" s="126"/>
      <c r="B1386" s="127"/>
      <c r="C1386" s="168"/>
      <c r="D1386" s="165"/>
      <c r="E1386" s="130"/>
    </row>
    <row r="1387" spans="1:5" s="123" customFormat="1" ht="15">
      <c r="A1387" s="126"/>
      <c r="B1387" s="127"/>
      <c r="C1387" s="168"/>
      <c r="D1387" s="165"/>
      <c r="E1387" s="130"/>
    </row>
    <row r="1388" spans="1:5" s="123" customFormat="1" ht="15">
      <c r="A1388" s="126"/>
      <c r="B1388" s="127"/>
      <c r="C1388" s="168"/>
      <c r="D1388" s="165"/>
      <c r="E1388" s="130"/>
    </row>
    <row r="1389" spans="1:5" s="123" customFormat="1" ht="15">
      <c r="A1389" s="126"/>
      <c r="B1389" s="127"/>
      <c r="C1389" s="128"/>
      <c r="D1389" s="165"/>
      <c r="E1389" s="130"/>
    </row>
    <row r="1390" spans="1:5" s="123" customFormat="1" ht="15">
      <c r="A1390" s="126"/>
      <c r="B1390" s="127"/>
      <c r="C1390" s="128"/>
      <c r="D1390" s="165"/>
      <c r="E1390" s="130"/>
    </row>
    <row r="1391" spans="1:5" s="123" customFormat="1" ht="15">
      <c r="A1391" s="126"/>
      <c r="B1391" s="127"/>
      <c r="C1391" s="128"/>
      <c r="D1391" s="165"/>
      <c r="E1391" s="130"/>
    </row>
    <row r="1392" spans="1:5" s="123" customFormat="1" ht="15">
      <c r="A1392" s="126"/>
      <c r="B1392" s="127"/>
      <c r="C1392" s="128"/>
      <c r="D1392" s="165"/>
      <c r="E1392" s="130"/>
    </row>
    <row r="1393" spans="1:5" s="123" customFormat="1" ht="15">
      <c r="A1393" s="126"/>
      <c r="B1393" s="127"/>
      <c r="C1393" s="128"/>
      <c r="D1393" s="165"/>
      <c r="E1393" s="130"/>
    </row>
    <row r="1394" spans="1:5" s="123" customFormat="1" ht="15">
      <c r="A1394" s="126"/>
      <c r="B1394" s="127"/>
      <c r="C1394" s="128"/>
      <c r="D1394" s="165"/>
      <c r="E1394" s="130"/>
    </row>
    <row r="1395" spans="1:5" s="123" customFormat="1" ht="15">
      <c r="A1395" s="126"/>
      <c r="B1395" s="127"/>
      <c r="C1395" s="128"/>
      <c r="D1395" s="165"/>
      <c r="E1395" s="130"/>
    </row>
    <row r="1396" spans="1:5" s="123" customFormat="1" ht="15">
      <c r="A1396" s="126"/>
      <c r="B1396" s="127"/>
      <c r="C1396" s="128"/>
      <c r="D1396" s="165"/>
      <c r="E1396" s="130"/>
    </row>
    <row r="1397" spans="1:5" s="123" customFormat="1" ht="15">
      <c r="A1397" s="126"/>
      <c r="B1397" s="127"/>
      <c r="C1397" s="128"/>
      <c r="D1397" s="165"/>
      <c r="E1397" s="130"/>
    </row>
    <row r="1398" spans="1:5" s="123" customFormat="1" ht="15">
      <c r="A1398" s="126"/>
      <c r="B1398" s="127"/>
      <c r="C1398" s="128"/>
      <c r="D1398" s="165"/>
      <c r="E1398" s="130"/>
    </row>
    <row r="1399" spans="1:5" s="123" customFormat="1" ht="15">
      <c r="A1399" s="126"/>
      <c r="B1399" s="127"/>
      <c r="C1399" s="128"/>
      <c r="D1399" s="165"/>
      <c r="E1399" s="130"/>
    </row>
    <row r="1400" spans="1:5" s="123" customFormat="1" ht="15">
      <c r="A1400" s="126"/>
      <c r="B1400" s="127"/>
      <c r="C1400" s="128"/>
      <c r="D1400" s="165"/>
      <c r="E1400" s="130"/>
    </row>
    <row r="1401" spans="1:5" s="123" customFormat="1" ht="15">
      <c r="A1401" s="126"/>
      <c r="B1401" s="127"/>
      <c r="C1401" s="128"/>
      <c r="D1401" s="165"/>
      <c r="E1401" s="130"/>
    </row>
    <row r="1402" spans="1:5" s="123" customFormat="1" ht="15">
      <c r="A1402" s="126"/>
      <c r="B1402" s="127"/>
      <c r="C1402" s="128"/>
      <c r="D1402" s="165"/>
      <c r="E1402" s="130"/>
    </row>
    <row r="1403" spans="1:5" s="123" customFormat="1" ht="15">
      <c r="A1403" s="126"/>
      <c r="B1403" s="127"/>
      <c r="C1403" s="128"/>
      <c r="D1403" s="165"/>
      <c r="E1403" s="130"/>
    </row>
    <row r="1404" spans="1:5" s="123" customFormat="1" ht="15">
      <c r="A1404" s="126"/>
      <c r="B1404" s="127"/>
      <c r="C1404" s="128"/>
      <c r="D1404" s="165"/>
      <c r="E1404" s="130"/>
    </row>
    <row r="1405" spans="1:5" s="123" customFormat="1" ht="15">
      <c r="A1405" s="126"/>
      <c r="B1405" s="127"/>
      <c r="C1405" s="128"/>
      <c r="D1405" s="165"/>
      <c r="E1405" s="130"/>
    </row>
    <row r="1406" spans="1:5" s="123" customFormat="1" ht="15">
      <c r="A1406" s="126"/>
      <c r="B1406" s="127"/>
      <c r="C1406" s="128"/>
      <c r="D1406" s="165"/>
      <c r="E1406" s="130"/>
    </row>
    <row r="1407" spans="1:5" s="123" customFormat="1" ht="15">
      <c r="A1407" s="126"/>
      <c r="B1407" s="127"/>
      <c r="C1407" s="128"/>
      <c r="D1407" s="165"/>
      <c r="E1407" s="130"/>
    </row>
    <row r="1408" spans="1:5" s="123" customFormat="1" ht="15">
      <c r="A1408" s="126"/>
      <c r="B1408" s="127"/>
      <c r="C1408" s="128"/>
      <c r="D1408" s="165"/>
      <c r="E1408" s="130"/>
    </row>
    <row r="1409" spans="1:5" s="123" customFormat="1" ht="15">
      <c r="A1409" s="126"/>
      <c r="B1409" s="127"/>
      <c r="C1409" s="128"/>
      <c r="D1409" s="165"/>
      <c r="E1409" s="130"/>
    </row>
    <row r="1410" spans="1:5" s="123" customFormat="1" ht="15">
      <c r="A1410" s="126"/>
      <c r="B1410" s="127"/>
      <c r="C1410" s="128"/>
      <c r="D1410" s="165"/>
      <c r="E1410" s="130"/>
    </row>
    <row r="1411" spans="1:5" s="123" customFormat="1" ht="15">
      <c r="A1411" s="126"/>
      <c r="B1411" s="127"/>
      <c r="C1411" s="128"/>
      <c r="D1411" s="165"/>
      <c r="E1411" s="130"/>
    </row>
    <row r="1412" spans="1:5" s="123" customFormat="1" ht="15">
      <c r="A1412" s="249"/>
      <c r="B1412" s="249"/>
      <c r="C1412" s="249"/>
      <c r="D1412" s="249"/>
      <c r="E1412" s="249"/>
    </row>
    <row r="1413" spans="1:5" s="123" customFormat="1" ht="15">
      <c r="A1413" s="126"/>
      <c r="B1413" s="161"/>
      <c r="C1413" s="162"/>
      <c r="D1413" s="164"/>
      <c r="E1413" s="130"/>
    </row>
    <row r="1414" spans="1:5" s="123" customFormat="1" ht="15">
      <c r="A1414" s="126"/>
      <c r="B1414" s="161"/>
      <c r="C1414" s="162"/>
      <c r="D1414" s="164"/>
      <c r="E1414" s="130"/>
    </row>
    <row r="1415" spans="1:5" s="123" customFormat="1" ht="15">
      <c r="A1415" s="126"/>
      <c r="B1415" s="161"/>
      <c r="C1415" s="162"/>
      <c r="D1415" s="164"/>
      <c r="E1415" s="130"/>
    </row>
    <row r="1416" spans="1:5" s="123" customFormat="1" ht="15">
      <c r="A1416" s="126"/>
      <c r="B1416" s="161"/>
      <c r="C1416" s="162"/>
      <c r="D1416" s="164"/>
      <c r="E1416" s="130"/>
    </row>
    <row r="1417" spans="1:5" s="123" customFormat="1" ht="15">
      <c r="A1417" s="126"/>
      <c r="B1417" s="161"/>
      <c r="C1417" s="162"/>
      <c r="D1417" s="164"/>
      <c r="E1417" s="130"/>
    </row>
    <row r="1418" spans="1:5" s="123" customFormat="1" ht="15">
      <c r="A1418" s="126"/>
      <c r="B1418" s="161"/>
      <c r="C1418" s="162"/>
      <c r="D1418" s="164"/>
      <c r="E1418" s="130"/>
    </row>
    <row r="1419" spans="1:5" s="123" customFormat="1" ht="15">
      <c r="A1419" s="126"/>
      <c r="B1419" s="161"/>
      <c r="C1419" s="162"/>
      <c r="D1419" s="164"/>
      <c r="E1419" s="130"/>
    </row>
    <row r="1420" spans="1:5" s="123" customFormat="1" ht="15">
      <c r="A1420" s="126"/>
      <c r="B1420" s="161"/>
      <c r="C1420" s="162"/>
      <c r="D1420" s="164"/>
      <c r="E1420" s="130"/>
    </row>
    <row r="1421" spans="1:5" s="123" customFormat="1" ht="15">
      <c r="A1421" s="126"/>
      <c r="B1421" s="161"/>
      <c r="C1421" s="162"/>
      <c r="D1421" s="164"/>
      <c r="E1421" s="130"/>
    </row>
    <row r="1422" spans="1:5" s="123" customFormat="1" ht="15">
      <c r="A1422" s="126"/>
      <c r="B1422" s="161"/>
      <c r="C1422" s="162"/>
      <c r="D1422" s="164"/>
      <c r="E1422" s="130"/>
    </row>
    <row r="1423" spans="1:5" s="123" customFormat="1" ht="15">
      <c r="A1423" s="126"/>
      <c r="B1423" s="161"/>
      <c r="C1423" s="162"/>
      <c r="D1423" s="164"/>
      <c r="E1423" s="130"/>
    </row>
    <row r="1424" spans="1:5" s="123" customFormat="1" ht="15">
      <c r="A1424" s="126"/>
      <c r="B1424" s="161"/>
      <c r="C1424" s="162"/>
      <c r="D1424" s="164"/>
      <c r="E1424" s="130"/>
    </row>
    <row r="1425" spans="1:7" s="123" customFormat="1" ht="15.75">
      <c r="A1425" s="250"/>
      <c r="B1425" s="250"/>
      <c r="C1425" s="250"/>
      <c r="D1425" s="250"/>
      <c r="E1425" s="250"/>
      <c r="F1425" s="250"/>
      <c r="G1425" s="250"/>
    </row>
    <row r="1426" spans="1:5" s="123" customFormat="1" ht="15">
      <c r="A1426" s="126"/>
      <c r="B1426" s="169"/>
      <c r="C1426" s="162"/>
      <c r="D1426" s="129"/>
      <c r="E1426" s="130"/>
    </row>
    <row r="1427" spans="1:5" s="123" customFormat="1" ht="15">
      <c r="A1427" s="126"/>
      <c r="B1427" s="161"/>
      <c r="C1427" s="162"/>
      <c r="D1427" s="129"/>
      <c r="E1427" s="130"/>
    </row>
    <row r="1428" spans="1:5" s="123" customFormat="1" ht="15">
      <c r="A1428" s="126"/>
      <c r="B1428" s="170"/>
      <c r="C1428" s="128"/>
      <c r="D1428" s="129"/>
      <c r="E1428" s="130"/>
    </row>
    <row r="1429" spans="1:5" s="123" customFormat="1" ht="15">
      <c r="A1429" s="126"/>
      <c r="B1429" s="170"/>
      <c r="C1429" s="128"/>
      <c r="D1429" s="129"/>
      <c r="E1429" s="130"/>
    </row>
    <row r="1430" spans="1:5" s="123" customFormat="1" ht="15">
      <c r="A1430" s="126"/>
      <c r="B1430" s="161"/>
      <c r="C1430" s="162"/>
      <c r="D1430" s="129"/>
      <c r="E1430" s="130"/>
    </row>
    <row r="1431" spans="1:5" s="123" customFormat="1" ht="15">
      <c r="A1431" s="126"/>
      <c r="B1431" s="161"/>
      <c r="C1431" s="162"/>
      <c r="D1431" s="129"/>
      <c r="E1431" s="130"/>
    </row>
    <row r="1432" spans="1:5" s="123" customFormat="1" ht="15">
      <c r="A1432" s="126"/>
      <c r="B1432" s="161"/>
      <c r="C1432" s="162"/>
      <c r="D1432" s="129"/>
      <c r="E1432" s="130"/>
    </row>
    <row r="1433" spans="1:5" s="123" customFormat="1" ht="15">
      <c r="A1433" s="126"/>
      <c r="B1433" s="170"/>
      <c r="C1433" s="128"/>
      <c r="D1433" s="129"/>
      <c r="E1433" s="130"/>
    </row>
    <row r="1434" spans="1:5" s="123" customFormat="1" ht="15">
      <c r="A1434" s="126"/>
      <c r="B1434" s="169"/>
      <c r="C1434" s="128"/>
      <c r="D1434" s="129"/>
      <c r="E1434" s="130"/>
    </row>
    <row r="1435" spans="1:5" s="123" customFormat="1" ht="15">
      <c r="A1435" s="126"/>
      <c r="B1435" s="169"/>
      <c r="C1435" s="128"/>
      <c r="D1435" s="129"/>
      <c r="E1435" s="130"/>
    </row>
    <row r="1436" spans="1:5" s="123" customFormat="1" ht="15">
      <c r="A1436" s="126"/>
      <c r="B1436" s="161"/>
      <c r="C1436" s="128"/>
      <c r="D1436" s="129"/>
      <c r="E1436" s="130"/>
    </row>
    <row r="1437" spans="1:5" s="123" customFormat="1" ht="15">
      <c r="A1437" s="126"/>
      <c r="B1437" s="161"/>
      <c r="C1437" s="128"/>
      <c r="D1437" s="129"/>
      <c r="E1437" s="130"/>
    </row>
    <row r="1438" spans="1:5" s="123" customFormat="1" ht="15">
      <c r="A1438" s="126"/>
      <c r="B1438" s="161"/>
      <c r="C1438" s="128"/>
      <c r="D1438" s="129"/>
      <c r="E1438" s="130"/>
    </row>
    <row r="1439" spans="1:5" s="123" customFormat="1" ht="15">
      <c r="A1439" s="126"/>
      <c r="B1439" s="161"/>
      <c r="C1439" s="128"/>
      <c r="D1439" s="129"/>
      <c r="E1439" s="130"/>
    </row>
    <row r="1440" spans="1:5" s="123" customFormat="1" ht="15">
      <c r="A1440" s="126"/>
      <c r="B1440" s="161"/>
      <c r="C1440" s="128"/>
      <c r="D1440" s="129"/>
      <c r="E1440" s="130"/>
    </row>
    <row r="1441" spans="1:5" s="123" customFormat="1" ht="15">
      <c r="A1441" s="126"/>
      <c r="B1441" s="161"/>
      <c r="C1441" s="128"/>
      <c r="D1441" s="129"/>
      <c r="E1441" s="130"/>
    </row>
    <row r="1442" spans="1:7" s="123" customFormat="1" ht="15.75">
      <c r="A1442" s="250"/>
      <c r="B1442" s="250"/>
      <c r="C1442" s="250"/>
      <c r="D1442" s="250"/>
      <c r="E1442" s="250"/>
      <c r="F1442" s="250"/>
      <c r="G1442" s="250"/>
    </row>
    <row r="1443" spans="1:5" s="123" customFormat="1" ht="15">
      <c r="A1443" s="165"/>
      <c r="B1443" s="161"/>
      <c r="C1443" s="150"/>
      <c r="D1443" s="165"/>
      <c r="E1443" s="171"/>
    </row>
    <row r="1444" spans="1:5" s="123" customFormat="1" ht="15">
      <c r="A1444" s="165"/>
      <c r="B1444" s="161"/>
      <c r="C1444" s="150"/>
      <c r="D1444" s="165"/>
      <c r="E1444" s="172"/>
    </row>
    <row r="1445" spans="1:5" s="123" customFormat="1" ht="15">
      <c r="A1445" s="165"/>
      <c r="B1445" s="161"/>
      <c r="C1445" s="149"/>
      <c r="D1445" s="165"/>
      <c r="E1445" s="171"/>
    </row>
    <row r="1446" spans="1:5" s="123" customFormat="1" ht="15">
      <c r="A1446" s="165"/>
      <c r="B1446" s="161"/>
      <c r="C1446" s="149"/>
      <c r="D1446" s="165"/>
      <c r="E1446" s="171"/>
    </row>
    <row r="1447" spans="1:5" s="123" customFormat="1" ht="15">
      <c r="A1447" s="165"/>
      <c r="B1447" s="161"/>
      <c r="C1447" s="167"/>
      <c r="D1447" s="165"/>
      <c r="E1447" s="171"/>
    </row>
    <row r="1448" spans="1:5" s="123" customFormat="1" ht="15">
      <c r="A1448" s="165"/>
      <c r="B1448" s="161"/>
      <c r="C1448" s="167"/>
      <c r="D1448" s="165"/>
      <c r="E1448" s="171"/>
    </row>
    <row r="1449" spans="1:5" s="123" customFormat="1" ht="15">
      <c r="A1449" s="165"/>
      <c r="B1449" s="161"/>
      <c r="C1449" s="173"/>
      <c r="D1449" s="165"/>
      <c r="E1449" s="171"/>
    </row>
    <row r="1450" spans="1:5" s="123" customFormat="1" ht="15">
      <c r="A1450" s="165"/>
      <c r="B1450" s="161"/>
      <c r="C1450" s="166"/>
      <c r="D1450" s="165"/>
      <c r="E1450" s="171"/>
    </row>
    <row r="1451" spans="1:7" s="123" customFormat="1" ht="15.75">
      <c r="A1451" s="247"/>
      <c r="B1451" s="247"/>
      <c r="C1451" s="247"/>
      <c r="D1451" s="247"/>
      <c r="E1451" s="247"/>
      <c r="F1451" s="247"/>
      <c r="G1451" s="247"/>
    </row>
    <row r="1452" spans="1:5" s="123" customFormat="1" ht="15">
      <c r="A1452" s="174"/>
      <c r="B1452" s="175"/>
      <c r="C1452" s="176"/>
      <c r="D1452" s="174"/>
      <c r="E1452" s="177"/>
    </row>
    <row r="1453" spans="1:5" s="123" customFormat="1" ht="15">
      <c r="A1453" s="174"/>
      <c r="B1453" s="175"/>
      <c r="D1453" s="174"/>
      <c r="E1453" s="177"/>
    </row>
    <row r="1454" spans="1:5" s="123" customFormat="1" ht="15">
      <c r="A1454" s="174"/>
      <c r="B1454" s="175"/>
      <c r="D1454" s="174"/>
      <c r="E1454" s="177"/>
    </row>
    <row r="1455" spans="1:5" s="123" customFormat="1" ht="15">
      <c r="A1455" s="174"/>
      <c r="B1455" s="175"/>
      <c r="D1455" s="174"/>
      <c r="E1455" s="177"/>
    </row>
    <row r="1456" spans="1:5" s="123" customFormat="1" ht="15">
      <c r="A1456" s="174"/>
      <c r="B1456" s="175"/>
      <c r="D1456" s="174"/>
      <c r="E1456" s="177"/>
    </row>
    <row r="1457" spans="1:5" s="123" customFormat="1" ht="15">
      <c r="A1457" s="174"/>
      <c r="B1457" s="175"/>
      <c r="D1457" s="174"/>
      <c r="E1457" s="177"/>
    </row>
    <row r="1458" spans="1:5" s="123" customFormat="1" ht="15">
      <c r="A1458" s="174"/>
      <c r="B1458" s="175"/>
      <c r="D1458" s="174"/>
      <c r="E1458" s="177"/>
    </row>
    <row r="1459" spans="1:5" s="123" customFormat="1" ht="15">
      <c r="A1459" s="174"/>
      <c r="B1459" s="175"/>
      <c r="D1459" s="174"/>
      <c r="E1459" s="177"/>
    </row>
    <row r="1460" spans="1:5" s="123" customFormat="1" ht="15">
      <c r="A1460" s="174"/>
      <c r="B1460" s="175"/>
      <c r="D1460" s="174"/>
      <c r="E1460" s="177"/>
    </row>
    <row r="1461" spans="1:5" s="123" customFormat="1" ht="15">
      <c r="A1461" s="174"/>
      <c r="B1461" s="175"/>
      <c r="D1461" s="174"/>
      <c r="E1461" s="177"/>
    </row>
    <row r="1462" spans="1:5" s="123" customFormat="1" ht="15">
      <c r="A1462" s="174"/>
      <c r="B1462" s="175"/>
      <c r="D1462" s="174"/>
      <c r="E1462" s="177"/>
    </row>
    <row r="1463" spans="1:5" s="123" customFormat="1" ht="15">
      <c r="A1463" s="174"/>
      <c r="B1463" s="175"/>
      <c r="D1463" s="174"/>
      <c r="E1463" s="177"/>
    </row>
    <row r="1464" spans="1:5" s="123" customFormat="1" ht="15">
      <c r="A1464" s="174"/>
      <c r="B1464" s="175"/>
      <c r="D1464" s="174"/>
      <c r="E1464" s="177"/>
    </row>
    <row r="1465" spans="1:5" s="123" customFormat="1" ht="15">
      <c r="A1465" s="174"/>
      <c r="B1465" s="175"/>
      <c r="D1465" s="174"/>
      <c r="E1465" s="177"/>
    </row>
    <row r="1466" spans="1:5" s="123" customFormat="1" ht="15">
      <c r="A1466" s="174"/>
      <c r="B1466" s="175"/>
      <c r="D1466" s="174"/>
      <c r="E1466" s="177"/>
    </row>
    <row r="1467" spans="1:5" s="123" customFormat="1" ht="15">
      <c r="A1467" s="174"/>
      <c r="B1467" s="175"/>
      <c r="D1467" s="174"/>
      <c r="E1467" s="177"/>
    </row>
    <row r="1468" spans="1:5" s="123" customFormat="1" ht="15">
      <c r="A1468" s="174"/>
      <c r="B1468" s="175"/>
      <c r="D1468" s="174"/>
      <c r="E1468" s="177"/>
    </row>
    <row r="1469" spans="1:5" s="123" customFormat="1" ht="15">
      <c r="A1469" s="174"/>
      <c r="B1469" s="175"/>
      <c r="D1469" s="174"/>
      <c r="E1469" s="177"/>
    </row>
    <row r="1470" spans="1:5" s="123" customFormat="1" ht="15">
      <c r="A1470" s="174"/>
      <c r="B1470" s="175"/>
      <c r="D1470" s="174"/>
      <c r="E1470" s="177"/>
    </row>
    <row r="1471" spans="1:5" s="123" customFormat="1" ht="15">
      <c r="A1471" s="174"/>
      <c r="B1471" s="175"/>
      <c r="D1471" s="174"/>
      <c r="E1471" s="177"/>
    </row>
    <row r="1472" spans="1:5" s="123" customFormat="1" ht="15">
      <c r="A1472" s="174"/>
      <c r="B1472" s="175"/>
      <c r="D1472" s="174"/>
      <c r="E1472" s="177"/>
    </row>
    <row r="1473" spans="1:5" s="123" customFormat="1" ht="15">
      <c r="A1473" s="174"/>
      <c r="B1473" s="175"/>
      <c r="D1473" s="174"/>
      <c r="E1473" s="177"/>
    </row>
    <row r="1474" spans="1:5" s="123" customFormat="1" ht="15">
      <c r="A1474" s="174"/>
      <c r="B1474" s="175"/>
      <c r="D1474" s="174"/>
      <c r="E1474" s="177"/>
    </row>
    <row r="1475" spans="1:5" s="123" customFormat="1" ht="15">
      <c r="A1475" s="174"/>
      <c r="B1475" s="175"/>
      <c r="D1475" s="174"/>
      <c r="E1475" s="177"/>
    </row>
    <row r="1476" spans="1:5" s="123" customFormat="1" ht="15">
      <c r="A1476" s="174"/>
      <c r="B1476" s="175"/>
      <c r="D1476" s="174"/>
      <c r="E1476" s="177"/>
    </row>
    <row r="1477" spans="1:5" s="123" customFormat="1" ht="15">
      <c r="A1477" s="174"/>
      <c r="B1477" s="175"/>
      <c r="D1477" s="174"/>
      <c r="E1477" s="177"/>
    </row>
    <row r="1478" spans="1:5" s="123" customFormat="1" ht="15">
      <c r="A1478" s="174"/>
      <c r="B1478" s="175"/>
      <c r="D1478" s="174"/>
      <c r="E1478" s="177"/>
    </row>
    <row r="1479" spans="1:5" s="123" customFormat="1" ht="15">
      <c r="A1479" s="174"/>
      <c r="B1479" s="175"/>
      <c r="D1479" s="174"/>
      <c r="E1479" s="177"/>
    </row>
    <row r="1480" spans="1:5" s="123" customFormat="1" ht="15">
      <c r="A1480" s="174"/>
      <c r="B1480" s="175"/>
      <c r="D1480" s="174"/>
      <c r="E1480" s="177"/>
    </row>
    <row r="1481" spans="1:5" s="123" customFormat="1" ht="15">
      <c r="A1481" s="174"/>
      <c r="B1481" s="175"/>
      <c r="D1481" s="174"/>
      <c r="E1481" s="177"/>
    </row>
    <row r="1482" spans="1:5" s="123" customFormat="1" ht="15">
      <c r="A1482" s="174"/>
      <c r="B1482" s="175"/>
      <c r="D1482" s="174"/>
      <c r="E1482" s="177"/>
    </row>
    <row r="1483" spans="1:5" s="123" customFormat="1" ht="15">
      <c r="A1483" s="174"/>
      <c r="B1483" s="175"/>
      <c r="D1483" s="174"/>
      <c r="E1483" s="177"/>
    </row>
    <row r="1484" spans="1:5" s="123" customFormat="1" ht="15">
      <c r="A1484" s="174"/>
      <c r="B1484" s="175"/>
      <c r="D1484" s="174"/>
      <c r="E1484" s="177"/>
    </row>
    <row r="1485" spans="1:5" s="123" customFormat="1" ht="15">
      <c r="A1485" s="174"/>
      <c r="B1485" s="175"/>
      <c r="D1485" s="174"/>
      <c r="E1485" s="177"/>
    </row>
    <row r="1486" spans="1:5" s="123" customFormat="1" ht="15">
      <c r="A1486" s="174"/>
      <c r="B1486" s="175"/>
      <c r="D1486" s="174"/>
      <c r="E1486" s="177"/>
    </row>
    <row r="1487" spans="1:5" s="123" customFormat="1" ht="15">
      <c r="A1487" s="174"/>
      <c r="B1487" s="175"/>
      <c r="D1487" s="174"/>
      <c r="E1487" s="177"/>
    </row>
    <row r="1488" spans="1:5" s="123" customFormat="1" ht="15">
      <c r="A1488" s="174"/>
      <c r="B1488" s="175"/>
      <c r="D1488" s="174"/>
      <c r="E1488" s="177"/>
    </row>
    <row r="1489" spans="1:5" s="123" customFormat="1" ht="15">
      <c r="A1489" s="174"/>
      <c r="B1489" s="175"/>
      <c r="D1489" s="174"/>
      <c r="E1489" s="177"/>
    </row>
    <row r="1490" spans="1:5" s="123" customFormat="1" ht="15">
      <c r="A1490" s="174"/>
      <c r="B1490" s="175"/>
      <c r="D1490" s="174"/>
      <c r="E1490" s="177"/>
    </row>
    <row r="1491" spans="1:5" s="123" customFormat="1" ht="15">
      <c r="A1491" s="174"/>
      <c r="B1491" s="175"/>
      <c r="D1491" s="174"/>
      <c r="E1491" s="177"/>
    </row>
    <row r="1492" spans="1:5" s="123" customFormat="1" ht="15">
      <c r="A1492" s="174"/>
      <c r="B1492" s="175"/>
      <c r="D1492" s="174"/>
      <c r="E1492" s="177"/>
    </row>
    <row r="1493" spans="1:5" s="123" customFormat="1" ht="15">
      <c r="A1493" s="174"/>
      <c r="B1493" s="175"/>
      <c r="D1493" s="174"/>
      <c r="E1493" s="177"/>
    </row>
    <row r="1494" spans="1:5" s="123" customFormat="1" ht="15">
      <c r="A1494" s="174"/>
      <c r="B1494" s="175"/>
      <c r="D1494" s="174"/>
      <c r="E1494" s="177"/>
    </row>
    <row r="1495" spans="1:5" s="123" customFormat="1" ht="15">
      <c r="A1495" s="174"/>
      <c r="B1495" s="175"/>
      <c r="D1495" s="174"/>
      <c r="E1495" s="177"/>
    </row>
    <row r="1496" spans="1:5" s="123" customFormat="1" ht="15">
      <c r="A1496" s="174"/>
      <c r="B1496" s="175"/>
      <c r="D1496" s="174"/>
      <c r="E1496" s="177"/>
    </row>
    <row r="1497" spans="1:5" s="123" customFormat="1" ht="15">
      <c r="A1497" s="174"/>
      <c r="B1497" s="175"/>
      <c r="D1497" s="174"/>
      <c r="E1497" s="177"/>
    </row>
    <row r="1498" spans="1:5" s="123" customFormat="1" ht="15">
      <c r="A1498" s="174"/>
      <c r="B1498" s="175"/>
      <c r="D1498" s="174"/>
      <c r="E1498" s="177"/>
    </row>
    <row r="1499" spans="1:5" s="123" customFormat="1" ht="15">
      <c r="A1499" s="174"/>
      <c r="B1499" s="175"/>
      <c r="D1499" s="174"/>
      <c r="E1499" s="177"/>
    </row>
    <row r="1500" spans="1:5" s="123" customFormat="1" ht="15">
      <c r="A1500" s="174"/>
      <c r="B1500" s="175"/>
      <c r="D1500" s="174"/>
      <c r="E1500" s="177"/>
    </row>
    <row r="1501" spans="1:5" s="123" customFormat="1" ht="15">
      <c r="A1501" s="174"/>
      <c r="B1501" s="175"/>
      <c r="D1501" s="174"/>
      <c r="E1501" s="177"/>
    </row>
    <row r="1502" spans="1:5" s="123" customFormat="1" ht="15">
      <c r="A1502" s="174"/>
      <c r="B1502" s="175"/>
      <c r="D1502" s="174"/>
      <c r="E1502" s="177"/>
    </row>
    <row r="1503" spans="1:5" s="123" customFormat="1" ht="15">
      <c r="A1503" s="174"/>
      <c r="B1503" s="175"/>
      <c r="D1503" s="174"/>
      <c r="E1503" s="177"/>
    </row>
    <row r="1504" spans="1:5" s="123" customFormat="1" ht="15">
      <c r="A1504" s="174"/>
      <c r="B1504" s="175"/>
      <c r="D1504" s="174"/>
      <c r="E1504" s="177"/>
    </row>
    <row r="1505" spans="1:5" s="123" customFormat="1" ht="15">
      <c r="A1505" s="174"/>
      <c r="B1505" s="175"/>
      <c r="D1505" s="174"/>
      <c r="E1505" s="177"/>
    </row>
    <row r="1506" spans="1:5" s="123" customFormat="1" ht="15">
      <c r="A1506" s="174"/>
      <c r="B1506" s="175"/>
      <c r="D1506" s="174"/>
      <c r="E1506" s="177"/>
    </row>
    <row r="1507" spans="1:5" s="123" customFormat="1" ht="15">
      <c r="A1507" s="174"/>
      <c r="B1507" s="175"/>
      <c r="D1507" s="174"/>
      <c r="E1507" s="177"/>
    </row>
    <row r="1508" spans="1:5" s="123" customFormat="1" ht="15">
      <c r="A1508" s="174"/>
      <c r="B1508" s="175"/>
      <c r="D1508" s="174"/>
      <c r="E1508" s="177"/>
    </row>
    <row r="1509" spans="1:5" s="123" customFormat="1" ht="15">
      <c r="A1509" s="174"/>
      <c r="B1509" s="175"/>
      <c r="D1509" s="174"/>
      <c r="E1509" s="177"/>
    </row>
    <row r="1510" spans="1:5" s="123" customFormat="1" ht="15">
      <c r="A1510" s="174"/>
      <c r="B1510" s="175"/>
      <c r="D1510" s="174"/>
      <c r="E1510" s="177"/>
    </row>
    <row r="1511" spans="1:5" s="123" customFormat="1" ht="15">
      <c r="A1511" s="174"/>
      <c r="B1511" s="175"/>
      <c r="D1511" s="174"/>
      <c r="E1511" s="177"/>
    </row>
    <row r="1512" spans="1:5" s="123" customFormat="1" ht="15">
      <c r="A1512" s="174"/>
      <c r="B1512" s="175"/>
      <c r="D1512" s="174"/>
      <c r="E1512" s="177"/>
    </row>
    <row r="1513" spans="1:5" s="123" customFormat="1" ht="15">
      <c r="A1513" s="174"/>
      <c r="B1513" s="175"/>
      <c r="D1513" s="174"/>
      <c r="E1513" s="177"/>
    </row>
    <row r="1514" spans="1:5" s="123" customFormat="1" ht="15">
      <c r="A1514" s="174"/>
      <c r="B1514" s="175"/>
      <c r="D1514" s="174"/>
      <c r="E1514" s="177"/>
    </row>
    <row r="1515" spans="1:5" s="123" customFormat="1" ht="15">
      <c r="A1515" s="174"/>
      <c r="B1515" s="175"/>
      <c r="D1515" s="174"/>
      <c r="E1515" s="177"/>
    </row>
    <row r="1516" spans="1:5" s="123" customFormat="1" ht="15">
      <c r="A1516" s="174"/>
      <c r="B1516" s="175"/>
      <c r="D1516" s="174"/>
      <c r="E1516" s="177"/>
    </row>
    <row r="1517" spans="1:5" s="123" customFormat="1" ht="15">
      <c r="A1517" s="174"/>
      <c r="B1517" s="175"/>
      <c r="D1517" s="174"/>
      <c r="E1517" s="177"/>
    </row>
    <row r="1518" spans="1:5" s="123" customFormat="1" ht="15">
      <c r="A1518" s="174"/>
      <c r="B1518" s="175"/>
      <c r="D1518" s="174"/>
      <c r="E1518" s="177"/>
    </row>
    <row r="1519" spans="1:5" s="123" customFormat="1" ht="15">
      <c r="A1519" s="174"/>
      <c r="B1519" s="175"/>
      <c r="D1519" s="174"/>
      <c r="E1519" s="177"/>
    </row>
    <row r="1520" spans="1:5" s="123" customFormat="1" ht="15">
      <c r="A1520" s="174"/>
      <c r="B1520" s="175"/>
      <c r="D1520" s="174"/>
      <c r="E1520" s="177"/>
    </row>
    <row r="1521" spans="1:5" s="123" customFormat="1" ht="15">
      <c r="A1521" s="174"/>
      <c r="B1521" s="175"/>
      <c r="D1521" s="174"/>
      <c r="E1521" s="177"/>
    </row>
    <row r="1522" spans="1:5" s="123" customFormat="1" ht="15">
      <c r="A1522" s="174"/>
      <c r="B1522" s="175"/>
      <c r="D1522" s="174"/>
      <c r="E1522" s="177"/>
    </row>
    <row r="1523" spans="1:5" s="123" customFormat="1" ht="15">
      <c r="A1523" s="174"/>
      <c r="B1523" s="175"/>
      <c r="D1523" s="174"/>
      <c r="E1523" s="177"/>
    </row>
    <row r="1524" spans="1:5" s="123" customFormat="1" ht="15">
      <c r="A1524" s="174"/>
      <c r="B1524" s="175"/>
      <c r="D1524" s="174"/>
      <c r="E1524" s="177"/>
    </row>
    <row r="1525" spans="1:5" s="123" customFormat="1" ht="15">
      <c r="A1525" s="174"/>
      <c r="B1525" s="175"/>
      <c r="D1525" s="174"/>
      <c r="E1525" s="177"/>
    </row>
    <row r="1526" spans="1:5" s="123" customFormat="1" ht="15">
      <c r="A1526" s="174"/>
      <c r="B1526" s="175"/>
      <c r="D1526" s="174"/>
      <c r="E1526" s="177"/>
    </row>
    <row r="1527" spans="1:5" s="123" customFormat="1" ht="15">
      <c r="A1527" s="174"/>
      <c r="B1527" s="175"/>
      <c r="D1527" s="174"/>
      <c r="E1527" s="177"/>
    </row>
    <row r="1528" spans="1:5" s="123" customFormat="1" ht="15">
      <c r="A1528" s="174"/>
      <c r="B1528" s="175"/>
      <c r="D1528" s="174"/>
      <c r="E1528" s="177"/>
    </row>
    <row r="1529" spans="1:5" s="123" customFormat="1" ht="15">
      <c r="A1529" s="174"/>
      <c r="B1529" s="175"/>
      <c r="D1529" s="174"/>
      <c r="E1529" s="177"/>
    </row>
    <row r="1530" spans="1:5" s="123" customFormat="1" ht="15">
      <c r="A1530" s="174"/>
      <c r="B1530" s="175"/>
      <c r="D1530" s="174"/>
      <c r="E1530" s="177"/>
    </row>
    <row r="1531" spans="1:5" s="123" customFormat="1" ht="15">
      <c r="A1531" s="174"/>
      <c r="B1531" s="175"/>
      <c r="D1531" s="174"/>
      <c r="E1531" s="177"/>
    </row>
    <row r="1532" spans="1:5" s="123" customFormat="1" ht="15">
      <c r="A1532" s="174"/>
      <c r="B1532" s="175"/>
      <c r="D1532" s="174"/>
      <c r="E1532" s="177"/>
    </row>
    <row r="1533" spans="1:5" s="123" customFormat="1" ht="15">
      <c r="A1533" s="174"/>
      <c r="B1533" s="175"/>
      <c r="D1533" s="174"/>
      <c r="E1533" s="177"/>
    </row>
    <row r="1534" spans="1:5" s="123" customFormat="1" ht="15">
      <c r="A1534" s="174"/>
      <c r="B1534" s="175"/>
      <c r="D1534" s="174"/>
      <c r="E1534" s="177"/>
    </row>
    <row r="1535" spans="1:5" s="123" customFormat="1" ht="15">
      <c r="A1535" s="174"/>
      <c r="B1535" s="175"/>
      <c r="D1535" s="174"/>
      <c r="E1535" s="177"/>
    </row>
    <row r="1536" spans="1:5" s="123" customFormat="1" ht="15">
      <c r="A1536" s="174"/>
      <c r="B1536" s="175"/>
      <c r="D1536" s="174"/>
      <c r="E1536" s="177"/>
    </row>
    <row r="1537" spans="1:5" s="123" customFormat="1" ht="15">
      <c r="A1537" s="174"/>
      <c r="B1537" s="175"/>
      <c r="D1537" s="174"/>
      <c r="E1537" s="177"/>
    </row>
    <row r="1538" spans="1:5" s="123" customFormat="1" ht="15">
      <c r="A1538" s="174"/>
      <c r="B1538" s="175"/>
      <c r="D1538" s="174"/>
      <c r="E1538" s="177"/>
    </row>
    <row r="1539" spans="1:5" s="123" customFormat="1" ht="15">
      <c r="A1539" s="174"/>
      <c r="B1539" s="175"/>
      <c r="D1539" s="174"/>
      <c r="E1539" s="177"/>
    </row>
    <row r="1540" spans="1:5" s="123" customFormat="1" ht="15">
      <c r="A1540" s="174"/>
      <c r="B1540" s="175"/>
      <c r="D1540" s="174"/>
      <c r="E1540" s="177"/>
    </row>
    <row r="1541" spans="1:5" s="123" customFormat="1" ht="15">
      <c r="A1541" s="174"/>
      <c r="B1541" s="175"/>
      <c r="D1541" s="174"/>
      <c r="E1541" s="177"/>
    </row>
    <row r="1542" spans="1:5" s="123" customFormat="1" ht="15">
      <c r="A1542" s="174"/>
      <c r="B1542" s="175"/>
      <c r="D1542" s="174"/>
      <c r="E1542" s="177"/>
    </row>
    <row r="1543" spans="1:5" s="123" customFormat="1" ht="15">
      <c r="A1543" s="174"/>
      <c r="B1543" s="175"/>
      <c r="D1543" s="174"/>
      <c r="E1543" s="177"/>
    </row>
    <row r="1544" spans="1:5" s="123" customFormat="1" ht="15">
      <c r="A1544" s="174"/>
      <c r="B1544" s="175"/>
      <c r="D1544" s="174"/>
      <c r="E1544" s="177"/>
    </row>
    <row r="1545" spans="1:5" s="123" customFormat="1" ht="15">
      <c r="A1545" s="174"/>
      <c r="B1545" s="175"/>
      <c r="D1545" s="174"/>
      <c r="E1545" s="177"/>
    </row>
    <row r="1546" spans="1:5" s="123" customFormat="1" ht="15">
      <c r="A1546" s="174"/>
      <c r="B1546" s="175"/>
      <c r="D1546" s="174"/>
      <c r="E1546" s="177"/>
    </row>
    <row r="1547" spans="1:5" s="123" customFormat="1" ht="15">
      <c r="A1547" s="174"/>
      <c r="B1547" s="175"/>
      <c r="D1547" s="174"/>
      <c r="E1547" s="177"/>
    </row>
    <row r="1548" spans="1:5" s="123" customFormat="1" ht="15">
      <c r="A1548" s="174"/>
      <c r="B1548" s="175"/>
      <c r="D1548" s="174"/>
      <c r="E1548" s="177"/>
    </row>
    <row r="1549" spans="1:5" s="123" customFormat="1" ht="15">
      <c r="A1549" s="174"/>
      <c r="B1549" s="175"/>
      <c r="D1549" s="174"/>
      <c r="E1549" s="177"/>
    </row>
    <row r="1550" spans="1:5" s="123" customFormat="1" ht="15">
      <c r="A1550" s="174"/>
      <c r="B1550" s="175"/>
      <c r="D1550" s="174"/>
      <c r="E1550" s="177"/>
    </row>
    <row r="1551" spans="1:5" s="123" customFormat="1" ht="15">
      <c r="A1551" s="174"/>
      <c r="B1551" s="175"/>
      <c r="D1551" s="174"/>
      <c r="E1551" s="177"/>
    </row>
    <row r="1552" spans="1:5" s="123" customFormat="1" ht="15">
      <c r="A1552" s="174"/>
      <c r="B1552" s="175"/>
      <c r="D1552" s="174"/>
      <c r="E1552" s="177"/>
    </row>
    <row r="1553" spans="1:5" s="123" customFormat="1" ht="15">
      <c r="A1553" s="174"/>
      <c r="B1553" s="175"/>
      <c r="D1553" s="174"/>
      <c r="E1553" s="177"/>
    </row>
    <row r="1554" spans="1:5" s="123" customFormat="1" ht="15">
      <c r="A1554" s="174"/>
      <c r="B1554" s="175"/>
      <c r="D1554" s="174"/>
      <c r="E1554" s="177"/>
    </row>
    <row r="1555" spans="1:5" s="123" customFormat="1" ht="15">
      <c r="A1555" s="174"/>
      <c r="B1555" s="175"/>
      <c r="D1555" s="174"/>
      <c r="E1555" s="177"/>
    </row>
    <row r="1556" spans="1:5" s="123" customFormat="1" ht="15">
      <c r="A1556" s="174"/>
      <c r="B1556" s="175"/>
      <c r="D1556" s="174"/>
      <c r="E1556" s="177"/>
    </row>
    <row r="1557" spans="1:5" s="123" customFormat="1" ht="15">
      <c r="A1557" s="174"/>
      <c r="B1557" s="175"/>
      <c r="D1557" s="174"/>
      <c r="E1557" s="177"/>
    </row>
    <row r="1558" spans="1:5" s="123" customFormat="1" ht="15">
      <c r="A1558" s="174"/>
      <c r="B1558" s="175"/>
      <c r="D1558" s="174"/>
      <c r="E1558" s="177"/>
    </row>
    <row r="1559" spans="1:5" s="123" customFormat="1" ht="15">
      <c r="A1559" s="174"/>
      <c r="B1559" s="175"/>
      <c r="D1559" s="174"/>
      <c r="E1559" s="177"/>
    </row>
    <row r="1560" spans="1:5" s="123" customFormat="1" ht="15">
      <c r="A1560" s="174"/>
      <c r="B1560" s="175"/>
      <c r="D1560" s="174"/>
      <c r="E1560" s="177"/>
    </row>
    <row r="1561" spans="1:5" s="123" customFormat="1" ht="15">
      <c r="A1561" s="174"/>
      <c r="B1561" s="175"/>
      <c r="D1561" s="174"/>
      <c r="E1561" s="177"/>
    </row>
    <row r="1562" spans="1:5" s="123" customFormat="1" ht="15">
      <c r="A1562" s="174"/>
      <c r="B1562" s="175"/>
      <c r="D1562" s="174"/>
      <c r="E1562" s="177"/>
    </row>
    <row r="1563" spans="1:5" s="123" customFormat="1" ht="15">
      <c r="A1563" s="174"/>
      <c r="B1563" s="175"/>
      <c r="D1563" s="174"/>
      <c r="E1563" s="177"/>
    </row>
    <row r="1564" spans="1:5" s="123" customFormat="1" ht="15">
      <c r="A1564" s="174"/>
      <c r="B1564" s="175"/>
      <c r="D1564" s="174"/>
      <c r="E1564" s="177"/>
    </row>
    <row r="1565" spans="1:5" s="123" customFormat="1" ht="15">
      <c r="A1565" s="174"/>
      <c r="B1565" s="175"/>
      <c r="D1565" s="174"/>
      <c r="E1565" s="177"/>
    </row>
    <row r="1566" spans="1:5" s="123" customFormat="1" ht="15">
      <c r="A1566" s="174"/>
      <c r="B1566" s="175"/>
      <c r="D1566" s="174"/>
      <c r="E1566" s="177"/>
    </row>
    <row r="1567" spans="1:5" s="123" customFormat="1" ht="15">
      <c r="A1567" s="174"/>
      <c r="B1567" s="175"/>
      <c r="D1567" s="174"/>
      <c r="E1567" s="177"/>
    </row>
    <row r="1568" spans="1:5" s="123" customFormat="1" ht="15">
      <c r="A1568" s="174"/>
      <c r="B1568" s="175"/>
      <c r="D1568" s="174"/>
      <c r="E1568" s="177"/>
    </row>
    <row r="1569" spans="1:5" s="123" customFormat="1" ht="15">
      <c r="A1569" s="174"/>
      <c r="B1569" s="175"/>
      <c r="D1569" s="174"/>
      <c r="E1569" s="177"/>
    </row>
    <row r="1570" spans="1:5" s="123" customFormat="1" ht="15">
      <c r="A1570" s="174"/>
      <c r="B1570" s="175"/>
      <c r="D1570" s="174"/>
      <c r="E1570" s="177"/>
    </row>
    <row r="1571" spans="1:5" s="123" customFormat="1" ht="15">
      <c r="A1571" s="174"/>
      <c r="B1571" s="175"/>
      <c r="D1571" s="174"/>
      <c r="E1571" s="177"/>
    </row>
    <row r="1572" spans="1:5" s="123" customFormat="1" ht="15">
      <c r="A1572" s="174"/>
      <c r="B1572" s="175"/>
      <c r="D1572" s="174"/>
      <c r="E1572" s="177"/>
    </row>
    <row r="1573" spans="1:5" s="123" customFormat="1" ht="15">
      <c r="A1573" s="174"/>
      <c r="B1573" s="175"/>
      <c r="D1573" s="174"/>
      <c r="E1573" s="177"/>
    </row>
    <row r="1574" spans="1:5" s="123" customFormat="1" ht="15">
      <c r="A1574" s="174"/>
      <c r="B1574" s="175"/>
      <c r="D1574" s="174"/>
      <c r="E1574" s="177"/>
    </row>
    <row r="1575" spans="1:5" s="123" customFormat="1" ht="15">
      <c r="A1575" s="174"/>
      <c r="B1575" s="175"/>
      <c r="D1575" s="174"/>
      <c r="E1575" s="177"/>
    </row>
    <row r="1576" spans="1:5" s="123" customFormat="1" ht="15">
      <c r="A1576" s="174"/>
      <c r="B1576" s="175"/>
      <c r="D1576" s="174"/>
      <c r="E1576" s="177"/>
    </row>
    <row r="1577" spans="1:5" s="123" customFormat="1" ht="15">
      <c r="A1577" s="174"/>
      <c r="B1577" s="175"/>
      <c r="D1577" s="174"/>
      <c r="E1577" s="177"/>
    </row>
    <row r="1578" spans="1:5" s="123" customFormat="1" ht="15">
      <c r="A1578" s="174"/>
      <c r="B1578" s="175"/>
      <c r="D1578" s="174"/>
      <c r="E1578" s="177"/>
    </row>
    <row r="1579" spans="1:5" s="123" customFormat="1" ht="15">
      <c r="A1579" s="174"/>
      <c r="B1579" s="175"/>
      <c r="D1579" s="174"/>
      <c r="E1579" s="177"/>
    </row>
    <row r="1580" spans="1:5" s="123" customFormat="1" ht="15">
      <c r="A1580" s="174"/>
      <c r="B1580" s="175"/>
      <c r="D1580" s="174"/>
      <c r="E1580" s="177"/>
    </row>
    <row r="1581" spans="1:5" s="123" customFormat="1" ht="15">
      <c r="A1581" s="174"/>
      <c r="B1581" s="175"/>
      <c r="D1581" s="174"/>
      <c r="E1581" s="177"/>
    </row>
    <row r="1582" spans="1:5" s="123" customFormat="1" ht="15">
      <c r="A1582" s="174"/>
      <c r="B1582" s="175"/>
      <c r="D1582" s="174"/>
      <c r="E1582" s="177"/>
    </row>
    <row r="1583" spans="1:5" s="123" customFormat="1" ht="15">
      <c r="A1583" s="174"/>
      <c r="B1583" s="175"/>
      <c r="D1583" s="174"/>
      <c r="E1583" s="177"/>
    </row>
    <row r="1584" spans="1:5" s="123" customFormat="1" ht="15">
      <c r="A1584" s="174"/>
      <c r="B1584" s="175"/>
      <c r="D1584" s="174"/>
      <c r="E1584" s="177"/>
    </row>
    <row r="1585" spans="1:5" s="123" customFormat="1" ht="15">
      <c r="A1585" s="174"/>
      <c r="B1585" s="175"/>
      <c r="D1585" s="174"/>
      <c r="E1585" s="177"/>
    </row>
    <row r="1586" spans="1:5" s="123" customFormat="1" ht="15">
      <c r="A1586" s="174"/>
      <c r="B1586" s="175"/>
      <c r="D1586" s="174"/>
      <c r="E1586" s="177"/>
    </row>
    <row r="1587" spans="1:5" s="123" customFormat="1" ht="15">
      <c r="A1587" s="174"/>
      <c r="B1587" s="175"/>
      <c r="D1587" s="174"/>
      <c r="E1587" s="177"/>
    </row>
    <row r="1588" spans="1:5" s="123" customFormat="1" ht="15">
      <c r="A1588" s="174"/>
      <c r="B1588" s="175"/>
      <c r="D1588" s="174"/>
      <c r="E1588" s="177"/>
    </row>
    <row r="1589" spans="1:5" s="123" customFormat="1" ht="15">
      <c r="A1589" s="174"/>
      <c r="B1589" s="175"/>
      <c r="D1589" s="174"/>
      <c r="E1589" s="177"/>
    </row>
    <row r="1590" spans="1:5" s="123" customFormat="1" ht="15">
      <c r="A1590" s="174"/>
      <c r="B1590" s="175"/>
      <c r="D1590" s="174"/>
      <c r="E1590" s="177"/>
    </row>
    <row r="1591" spans="1:5" s="123" customFormat="1" ht="15">
      <c r="A1591" s="174"/>
      <c r="B1591" s="175"/>
      <c r="D1591" s="174"/>
      <c r="E1591" s="177"/>
    </row>
    <row r="1592" spans="1:5" s="123" customFormat="1" ht="15">
      <c r="A1592" s="174"/>
      <c r="B1592" s="175"/>
      <c r="D1592" s="174"/>
      <c r="E1592" s="177"/>
    </row>
    <row r="1593" spans="1:5" s="123" customFormat="1" ht="15">
      <c r="A1593" s="174"/>
      <c r="B1593" s="175"/>
      <c r="D1593" s="174"/>
      <c r="E1593" s="177"/>
    </row>
    <row r="1594" spans="1:5" s="123" customFormat="1" ht="15">
      <c r="A1594" s="174"/>
      <c r="B1594" s="175"/>
      <c r="D1594" s="174"/>
      <c r="E1594" s="177"/>
    </row>
    <row r="1595" spans="1:5" s="123" customFormat="1" ht="15">
      <c r="A1595" s="174"/>
      <c r="B1595" s="175"/>
      <c r="D1595" s="174"/>
      <c r="E1595" s="177"/>
    </row>
    <row r="1596" spans="1:5" s="123" customFormat="1" ht="15">
      <c r="A1596" s="174"/>
      <c r="B1596" s="175"/>
      <c r="D1596" s="174"/>
      <c r="E1596" s="177"/>
    </row>
    <row r="1597" spans="1:5" s="123" customFormat="1" ht="15">
      <c r="A1597" s="174"/>
      <c r="B1597" s="175"/>
      <c r="D1597" s="174"/>
      <c r="E1597" s="177"/>
    </row>
    <row r="1598" spans="1:5" s="123" customFormat="1" ht="15">
      <c r="A1598" s="174"/>
      <c r="B1598" s="175"/>
      <c r="D1598" s="174"/>
      <c r="E1598" s="177"/>
    </row>
    <row r="1599" spans="1:5" s="123" customFormat="1" ht="15">
      <c r="A1599" s="174"/>
      <c r="B1599" s="175"/>
      <c r="D1599" s="174"/>
      <c r="E1599" s="177"/>
    </row>
    <row r="1600" spans="1:5" s="123" customFormat="1" ht="15">
      <c r="A1600" s="174"/>
      <c r="B1600" s="175"/>
      <c r="D1600" s="174"/>
      <c r="E1600" s="177"/>
    </row>
    <row r="1601" spans="1:5" s="123" customFormat="1" ht="15">
      <c r="A1601" s="174"/>
      <c r="B1601" s="175"/>
      <c r="D1601" s="174"/>
      <c r="E1601" s="177"/>
    </row>
    <row r="1602" spans="1:5" s="123" customFormat="1" ht="15">
      <c r="A1602" s="174"/>
      <c r="B1602" s="175"/>
      <c r="D1602" s="174"/>
      <c r="E1602" s="177"/>
    </row>
    <row r="1603" spans="1:5" s="123" customFormat="1" ht="15">
      <c r="A1603" s="174"/>
      <c r="B1603" s="175"/>
      <c r="D1603" s="174"/>
      <c r="E1603" s="177"/>
    </row>
    <row r="1604" spans="1:5" s="123" customFormat="1" ht="15">
      <c r="A1604" s="174"/>
      <c r="B1604" s="175"/>
      <c r="D1604" s="174"/>
      <c r="E1604" s="177"/>
    </row>
    <row r="1605" spans="1:5" s="123" customFormat="1" ht="15">
      <c r="A1605" s="174"/>
      <c r="B1605" s="175"/>
      <c r="D1605" s="174"/>
      <c r="E1605" s="177"/>
    </row>
    <row r="1606" spans="1:5" s="123" customFormat="1" ht="15">
      <c r="A1606" s="174"/>
      <c r="B1606" s="175"/>
      <c r="D1606" s="174"/>
      <c r="E1606" s="177"/>
    </row>
    <row r="1607" spans="1:5" s="123" customFormat="1" ht="15">
      <c r="A1607" s="174"/>
      <c r="B1607" s="175"/>
      <c r="D1607" s="174"/>
      <c r="E1607" s="177"/>
    </row>
    <row r="1608" spans="1:5" s="123" customFormat="1" ht="15">
      <c r="A1608" s="174"/>
      <c r="B1608" s="175"/>
      <c r="D1608" s="174"/>
      <c r="E1608" s="177"/>
    </row>
    <row r="1609" spans="1:5" s="123" customFormat="1" ht="15">
      <c r="A1609" s="174"/>
      <c r="B1609" s="175"/>
      <c r="D1609" s="174"/>
      <c r="E1609" s="177"/>
    </row>
    <row r="1610" spans="1:5" s="123" customFormat="1" ht="15">
      <c r="A1610" s="174"/>
      <c r="B1610" s="175"/>
      <c r="D1610" s="174"/>
      <c r="E1610" s="177"/>
    </row>
    <row r="1611" spans="1:5" s="123" customFormat="1" ht="15">
      <c r="A1611" s="174"/>
      <c r="B1611" s="175"/>
      <c r="D1611" s="174"/>
      <c r="E1611" s="177"/>
    </row>
    <row r="1612" spans="1:5" s="123" customFormat="1" ht="15">
      <c r="A1612" s="174"/>
      <c r="B1612" s="175"/>
      <c r="D1612" s="174"/>
      <c r="E1612" s="177"/>
    </row>
    <row r="1613" spans="1:5" s="123" customFormat="1" ht="15">
      <c r="A1613" s="174"/>
      <c r="B1613" s="175"/>
      <c r="D1613" s="174"/>
      <c r="E1613" s="177"/>
    </row>
    <row r="1614" spans="1:5" s="123" customFormat="1" ht="15">
      <c r="A1614" s="174"/>
      <c r="B1614" s="175"/>
      <c r="D1614" s="174"/>
      <c r="E1614" s="177"/>
    </row>
    <row r="1615" spans="1:5" s="123" customFormat="1" ht="15">
      <c r="A1615" s="174"/>
      <c r="B1615" s="175"/>
      <c r="D1615" s="174"/>
      <c r="E1615" s="177"/>
    </row>
    <row r="1616" spans="1:5" s="123" customFormat="1" ht="15">
      <c r="A1616" s="174"/>
      <c r="B1616" s="175"/>
      <c r="D1616" s="174"/>
      <c r="E1616" s="177"/>
    </row>
    <row r="1617" spans="1:5" s="123" customFormat="1" ht="15">
      <c r="A1617" s="174"/>
      <c r="B1617" s="175"/>
      <c r="D1617" s="174"/>
      <c r="E1617" s="177"/>
    </row>
    <row r="1618" spans="1:5" s="123" customFormat="1" ht="15">
      <c r="A1618" s="174"/>
      <c r="B1618" s="175"/>
      <c r="D1618" s="174"/>
      <c r="E1618" s="177"/>
    </row>
    <row r="1619" spans="1:5" s="123" customFormat="1" ht="15">
      <c r="A1619" s="174"/>
      <c r="B1619" s="175"/>
      <c r="D1619" s="174"/>
      <c r="E1619" s="177"/>
    </row>
    <row r="1620" spans="1:5" s="123" customFormat="1" ht="15">
      <c r="A1620" s="174"/>
      <c r="B1620" s="175"/>
      <c r="D1620" s="174"/>
      <c r="E1620" s="177"/>
    </row>
    <row r="1621" spans="1:5" s="123" customFormat="1" ht="15">
      <c r="A1621" s="174"/>
      <c r="B1621" s="175"/>
      <c r="D1621" s="174"/>
      <c r="E1621" s="177"/>
    </row>
    <row r="1622" spans="1:5" s="123" customFormat="1" ht="15">
      <c r="A1622" s="174"/>
      <c r="B1622" s="175"/>
      <c r="D1622" s="174"/>
      <c r="E1622" s="177"/>
    </row>
    <row r="1623" spans="1:5" s="123" customFormat="1" ht="15">
      <c r="A1623" s="174"/>
      <c r="B1623" s="175"/>
      <c r="D1623" s="174"/>
      <c r="E1623" s="177"/>
    </row>
    <row r="1624" spans="1:5" s="123" customFormat="1" ht="15">
      <c r="A1624" s="174"/>
      <c r="B1624" s="175"/>
      <c r="D1624" s="174"/>
      <c r="E1624" s="177"/>
    </row>
    <row r="1625" spans="1:5" s="123" customFormat="1" ht="15">
      <c r="A1625" s="174"/>
      <c r="B1625" s="175"/>
      <c r="D1625" s="174"/>
      <c r="E1625" s="177"/>
    </row>
    <row r="1626" spans="1:5" s="123" customFormat="1" ht="15">
      <c r="A1626" s="174"/>
      <c r="B1626" s="175"/>
      <c r="D1626" s="174"/>
      <c r="E1626" s="177"/>
    </row>
    <row r="1627" spans="1:5" s="123" customFormat="1" ht="15">
      <c r="A1627" s="174"/>
      <c r="B1627" s="175"/>
      <c r="D1627" s="174"/>
      <c r="E1627" s="177"/>
    </row>
    <row r="1628" spans="1:5" s="123" customFormat="1" ht="15">
      <c r="A1628" s="174"/>
      <c r="B1628" s="175"/>
      <c r="D1628" s="174"/>
      <c r="E1628" s="177"/>
    </row>
    <row r="1629" spans="1:5" s="123" customFormat="1" ht="15">
      <c r="A1629" s="174"/>
      <c r="B1629" s="175"/>
      <c r="D1629" s="174"/>
      <c r="E1629" s="177"/>
    </row>
    <row r="1630" spans="1:5" s="123" customFormat="1" ht="15">
      <c r="A1630" s="174"/>
      <c r="B1630" s="175"/>
      <c r="D1630" s="174"/>
      <c r="E1630" s="177"/>
    </row>
    <row r="1631" spans="1:5" s="123" customFormat="1" ht="15">
      <c r="A1631" s="174"/>
      <c r="B1631" s="175"/>
      <c r="D1631" s="174"/>
      <c r="E1631" s="177"/>
    </row>
    <row r="1632" spans="1:5" s="123" customFormat="1" ht="15">
      <c r="A1632" s="174"/>
      <c r="B1632" s="175"/>
      <c r="D1632" s="174"/>
      <c r="E1632" s="177"/>
    </row>
    <row r="1633" spans="1:5" s="123" customFormat="1" ht="15">
      <c r="A1633" s="174"/>
      <c r="B1633" s="175"/>
      <c r="D1633" s="174"/>
      <c r="E1633" s="177"/>
    </row>
    <row r="1634" spans="1:5" s="123" customFormat="1" ht="15">
      <c r="A1634" s="174"/>
      <c r="B1634" s="175"/>
      <c r="D1634" s="174"/>
      <c r="E1634" s="177"/>
    </row>
    <row r="1635" spans="1:5" s="123" customFormat="1" ht="15">
      <c r="A1635" s="174"/>
      <c r="B1635" s="175"/>
      <c r="D1635" s="174"/>
      <c r="E1635" s="177"/>
    </row>
    <row r="1636" spans="1:5" s="123" customFormat="1" ht="15">
      <c r="A1636" s="174"/>
      <c r="B1636" s="175"/>
      <c r="D1636" s="174"/>
      <c r="E1636" s="177"/>
    </row>
    <row r="1637" spans="1:5" s="123" customFormat="1" ht="15">
      <c r="A1637" s="174"/>
      <c r="B1637" s="175"/>
      <c r="D1637" s="174"/>
      <c r="E1637" s="177"/>
    </row>
    <row r="1638" spans="1:5" s="123" customFormat="1" ht="15">
      <c r="A1638" s="174"/>
      <c r="B1638" s="175"/>
      <c r="D1638" s="174"/>
      <c r="E1638" s="177"/>
    </row>
    <row r="1639" spans="1:5" s="123" customFormat="1" ht="15">
      <c r="A1639" s="174"/>
      <c r="B1639" s="175"/>
      <c r="D1639" s="174"/>
      <c r="E1639" s="177"/>
    </row>
    <row r="1640" spans="1:5" s="123" customFormat="1" ht="15">
      <c r="A1640" s="174"/>
      <c r="B1640" s="175"/>
      <c r="D1640" s="174"/>
      <c r="E1640" s="177"/>
    </row>
    <row r="1641" spans="1:5" s="123" customFormat="1" ht="15">
      <c r="A1641" s="174"/>
      <c r="B1641" s="175"/>
      <c r="D1641" s="174"/>
      <c r="E1641" s="177"/>
    </row>
    <row r="1642" spans="1:5" s="123" customFormat="1" ht="15">
      <c r="A1642" s="174"/>
      <c r="B1642" s="175"/>
      <c r="D1642" s="174"/>
      <c r="E1642" s="177"/>
    </row>
    <row r="1643" spans="1:5" s="123" customFormat="1" ht="15">
      <c r="A1643" s="174"/>
      <c r="B1643" s="175"/>
      <c r="D1643" s="174"/>
      <c r="E1643" s="177"/>
    </row>
    <row r="1644" spans="1:5" s="123" customFormat="1" ht="15">
      <c r="A1644" s="174"/>
      <c r="B1644" s="175"/>
      <c r="D1644" s="174"/>
      <c r="E1644" s="177"/>
    </row>
    <row r="1645" spans="1:5" s="123" customFormat="1" ht="15">
      <c r="A1645" s="174"/>
      <c r="B1645" s="175"/>
      <c r="D1645" s="174"/>
      <c r="E1645" s="177"/>
    </row>
    <row r="1646" spans="1:5" s="123" customFormat="1" ht="15">
      <c r="A1646" s="174"/>
      <c r="B1646" s="175"/>
      <c r="D1646" s="174"/>
      <c r="E1646" s="177"/>
    </row>
    <row r="1647" spans="1:5" s="123" customFormat="1" ht="15">
      <c r="A1647" s="174"/>
      <c r="B1647" s="175"/>
      <c r="D1647" s="174"/>
      <c r="E1647" s="177"/>
    </row>
    <row r="1648" spans="1:5" s="123" customFormat="1" ht="15">
      <c r="A1648" s="174"/>
      <c r="B1648" s="175"/>
      <c r="D1648" s="174"/>
      <c r="E1648" s="177"/>
    </row>
    <row r="1649" spans="1:5" s="123" customFormat="1" ht="15">
      <c r="A1649" s="174"/>
      <c r="B1649" s="175"/>
      <c r="D1649" s="174"/>
      <c r="E1649" s="177"/>
    </row>
    <row r="1650" spans="1:5" s="123" customFormat="1" ht="15">
      <c r="A1650" s="174"/>
      <c r="B1650" s="175"/>
      <c r="D1650" s="174"/>
      <c r="E1650" s="177"/>
    </row>
    <row r="1651" spans="1:5" s="123" customFormat="1" ht="15">
      <c r="A1651" s="174"/>
      <c r="B1651" s="175"/>
      <c r="D1651" s="174"/>
      <c r="E1651" s="177"/>
    </row>
    <row r="1652" spans="1:5" s="123" customFormat="1" ht="15">
      <c r="A1652" s="174"/>
      <c r="B1652" s="175"/>
      <c r="D1652" s="174"/>
      <c r="E1652" s="177"/>
    </row>
    <row r="1653" spans="1:5" s="123" customFormat="1" ht="15">
      <c r="A1653" s="174"/>
      <c r="B1653" s="175"/>
      <c r="D1653" s="174"/>
      <c r="E1653" s="177"/>
    </row>
    <row r="1654" spans="1:5" s="123" customFormat="1" ht="15">
      <c r="A1654" s="174"/>
      <c r="B1654" s="175"/>
      <c r="D1654" s="174"/>
      <c r="E1654" s="177"/>
    </row>
    <row r="1655" spans="1:5" s="123" customFormat="1" ht="15">
      <c r="A1655" s="174"/>
      <c r="B1655" s="175"/>
      <c r="D1655" s="174"/>
      <c r="E1655" s="177"/>
    </row>
    <row r="1656" spans="1:5" s="123" customFormat="1" ht="15">
      <c r="A1656" s="174"/>
      <c r="B1656" s="175"/>
      <c r="D1656" s="174"/>
      <c r="E1656" s="177"/>
    </row>
    <row r="1657" spans="1:5" s="123" customFormat="1" ht="15">
      <c r="A1657" s="174"/>
      <c r="B1657" s="175"/>
      <c r="D1657" s="174"/>
      <c r="E1657" s="177"/>
    </row>
    <row r="1658" spans="1:5" s="123" customFormat="1" ht="15">
      <c r="A1658" s="174"/>
      <c r="B1658" s="175"/>
      <c r="D1658" s="174"/>
      <c r="E1658" s="177"/>
    </row>
    <row r="1659" spans="1:5" s="123" customFormat="1" ht="15">
      <c r="A1659" s="174"/>
      <c r="B1659" s="175"/>
      <c r="D1659" s="174"/>
      <c r="E1659" s="177"/>
    </row>
    <row r="1660" spans="1:5" s="123" customFormat="1" ht="15">
      <c r="A1660" s="174"/>
      <c r="B1660" s="175"/>
      <c r="D1660" s="174"/>
      <c r="E1660" s="177"/>
    </row>
    <row r="1661" spans="1:5" s="123" customFormat="1" ht="15">
      <c r="A1661" s="174"/>
      <c r="B1661" s="175"/>
      <c r="D1661" s="174"/>
      <c r="E1661" s="177"/>
    </row>
    <row r="1662" spans="1:5" s="123" customFormat="1" ht="15">
      <c r="A1662" s="174"/>
      <c r="B1662" s="175"/>
      <c r="D1662" s="174"/>
      <c r="E1662" s="177"/>
    </row>
    <row r="1663" spans="1:5" s="123" customFormat="1" ht="15">
      <c r="A1663" s="174"/>
      <c r="B1663" s="175"/>
      <c r="D1663" s="174"/>
      <c r="E1663" s="177"/>
    </row>
    <row r="1664" spans="1:5" s="123" customFormat="1" ht="15">
      <c r="A1664" s="174"/>
      <c r="B1664" s="175"/>
      <c r="D1664" s="174"/>
      <c r="E1664" s="177"/>
    </row>
    <row r="1665" spans="1:5" s="123" customFormat="1" ht="15">
      <c r="A1665" s="174"/>
      <c r="B1665" s="175"/>
      <c r="D1665" s="174"/>
      <c r="E1665" s="177"/>
    </row>
    <row r="1666" spans="1:5" s="123" customFormat="1" ht="15">
      <c r="A1666" s="174"/>
      <c r="B1666" s="175"/>
      <c r="D1666" s="174"/>
      <c r="E1666" s="177"/>
    </row>
    <row r="1667" spans="1:5" s="123" customFormat="1" ht="15">
      <c r="A1667" s="174"/>
      <c r="B1667" s="175"/>
      <c r="D1667" s="174"/>
      <c r="E1667" s="177"/>
    </row>
    <row r="1668" spans="1:5" s="123" customFormat="1" ht="15">
      <c r="A1668" s="174"/>
      <c r="B1668" s="175"/>
      <c r="D1668" s="174"/>
      <c r="E1668" s="177"/>
    </row>
    <row r="1669" spans="1:5" s="123" customFormat="1" ht="15">
      <c r="A1669" s="174"/>
      <c r="B1669" s="175"/>
      <c r="D1669" s="174"/>
      <c r="E1669" s="177"/>
    </row>
    <row r="1670" spans="1:5" s="123" customFormat="1" ht="15">
      <c r="A1670" s="174"/>
      <c r="B1670" s="175"/>
      <c r="D1670" s="174"/>
      <c r="E1670" s="177"/>
    </row>
    <row r="1671" spans="1:5" s="123" customFormat="1" ht="15">
      <c r="A1671" s="174"/>
      <c r="B1671" s="175"/>
      <c r="D1671" s="174"/>
      <c r="E1671" s="177"/>
    </row>
    <row r="1672" spans="1:5" s="123" customFormat="1" ht="15">
      <c r="A1672" s="174"/>
      <c r="B1672" s="175"/>
      <c r="D1672" s="174"/>
      <c r="E1672" s="177"/>
    </row>
    <row r="1673" spans="1:5" s="123" customFormat="1" ht="15">
      <c r="A1673" s="174"/>
      <c r="B1673" s="175"/>
      <c r="D1673" s="174"/>
      <c r="E1673" s="177"/>
    </row>
    <row r="1674" spans="1:5" s="123" customFormat="1" ht="15">
      <c r="A1674" s="174"/>
      <c r="B1674" s="175"/>
      <c r="D1674" s="174"/>
      <c r="E1674" s="177"/>
    </row>
    <row r="1675" spans="1:5" s="123" customFormat="1" ht="15">
      <c r="A1675" s="174"/>
      <c r="B1675" s="175"/>
      <c r="D1675" s="174"/>
      <c r="E1675" s="177"/>
    </row>
    <row r="1676" spans="1:5" s="123" customFormat="1" ht="15">
      <c r="A1676" s="174"/>
      <c r="B1676" s="175"/>
      <c r="D1676" s="174"/>
      <c r="E1676" s="177"/>
    </row>
    <row r="1677" spans="1:5" s="123" customFormat="1" ht="15">
      <c r="A1677" s="174"/>
      <c r="B1677" s="175"/>
      <c r="D1677" s="174"/>
      <c r="E1677" s="177"/>
    </row>
    <row r="1678" spans="1:5" s="123" customFormat="1" ht="15">
      <c r="A1678" s="174"/>
      <c r="B1678" s="175"/>
      <c r="D1678" s="174"/>
      <c r="E1678" s="177"/>
    </row>
    <row r="1679" spans="1:5" s="123" customFormat="1" ht="15">
      <c r="A1679" s="174"/>
      <c r="B1679" s="175"/>
      <c r="D1679" s="174"/>
      <c r="E1679" s="177"/>
    </row>
    <row r="1680" spans="1:5" s="123" customFormat="1" ht="15">
      <c r="A1680" s="174"/>
      <c r="B1680" s="175"/>
      <c r="D1680" s="174"/>
      <c r="E1680" s="177"/>
    </row>
    <row r="1681" spans="1:5" s="123" customFormat="1" ht="15">
      <c r="A1681" s="174"/>
      <c r="B1681" s="175"/>
      <c r="D1681" s="174"/>
      <c r="E1681" s="177"/>
    </row>
    <row r="1682" spans="1:5" s="123" customFormat="1" ht="15">
      <c r="A1682" s="174"/>
      <c r="B1682" s="175"/>
      <c r="D1682" s="174"/>
      <c r="E1682" s="177"/>
    </row>
    <row r="1683" spans="1:5" s="123" customFormat="1" ht="15">
      <c r="A1683" s="174"/>
      <c r="B1683" s="175"/>
      <c r="D1683" s="174"/>
      <c r="E1683" s="177"/>
    </row>
    <row r="1684" spans="1:5" s="123" customFormat="1" ht="15">
      <c r="A1684" s="174"/>
      <c r="B1684" s="175"/>
      <c r="D1684" s="174"/>
      <c r="E1684" s="177"/>
    </row>
    <row r="1685" spans="1:5" s="123" customFormat="1" ht="15">
      <c r="A1685" s="174"/>
      <c r="B1685" s="175"/>
      <c r="D1685" s="174"/>
      <c r="E1685" s="177"/>
    </row>
    <row r="1686" spans="1:5" s="123" customFormat="1" ht="15">
      <c r="A1686" s="174"/>
      <c r="B1686" s="175"/>
      <c r="D1686" s="174"/>
      <c r="E1686" s="177"/>
    </row>
    <row r="1687" spans="1:5" s="123" customFormat="1" ht="15">
      <c r="A1687" s="174"/>
      <c r="B1687" s="175"/>
      <c r="D1687" s="174"/>
      <c r="E1687" s="177"/>
    </row>
    <row r="1688" spans="1:5" s="123" customFormat="1" ht="15">
      <c r="A1688" s="174"/>
      <c r="B1688" s="175"/>
      <c r="D1688" s="174"/>
      <c r="E1688" s="177"/>
    </row>
    <row r="1689" spans="1:5" s="123" customFormat="1" ht="15">
      <c r="A1689" s="174"/>
      <c r="B1689" s="175"/>
      <c r="D1689" s="174"/>
      <c r="E1689" s="177"/>
    </row>
    <row r="1690" spans="1:5" s="123" customFormat="1" ht="15">
      <c r="A1690" s="174"/>
      <c r="B1690" s="175"/>
      <c r="D1690" s="174"/>
      <c r="E1690" s="177"/>
    </row>
    <row r="1691" spans="1:5" s="123" customFormat="1" ht="15">
      <c r="A1691" s="174"/>
      <c r="B1691" s="175"/>
      <c r="D1691" s="174"/>
      <c r="E1691" s="177"/>
    </row>
    <row r="1692" spans="1:5" s="123" customFormat="1" ht="15">
      <c r="A1692" s="174"/>
      <c r="B1692" s="175"/>
      <c r="D1692" s="174"/>
      <c r="E1692" s="177"/>
    </row>
    <row r="1693" spans="1:5" s="123" customFormat="1" ht="15">
      <c r="A1693" s="174"/>
      <c r="B1693" s="175"/>
      <c r="D1693" s="174"/>
      <c r="E1693" s="177"/>
    </row>
    <row r="1694" spans="1:5" s="123" customFormat="1" ht="15">
      <c r="A1694" s="174"/>
      <c r="B1694" s="175"/>
      <c r="D1694" s="174"/>
      <c r="E1694" s="177"/>
    </row>
    <row r="1695" spans="1:5" s="123" customFormat="1" ht="15">
      <c r="A1695" s="174"/>
      <c r="B1695" s="175"/>
      <c r="D1695" s="174"/>
      <c r="E1695" s="177"/>
    </row>
    <row r="1696" spans="1:5" s="123" customFormat="1" ht="15">
      <c r="A1696" s="174"/>
      <c r="B1696" s="175"/>
      <c r="D1696" s="174"/>
      <c r="E1696" s="177"/>
    </row>
    <row r="1697" spans="1:5" s="123" customFormat="1" ht="15">
      <c r="A1697" s="174"/>
      <c r="B1697" s="175"/>
      <c r="D1697" s="174"/>
      <c r="E1697" s="177"/>
    </row>
    <row r="1698" spans="1:5" s="123" customFormat="1" ht="15">
      <c r="A1698" s="174"/>
      <c r="B1698" s="175"/>
      <c r="D1698" s="174"/>
      <c r="E1698" s="177"/>
    </row>
    <row r="1699" spans="1:5" s="123" customFormat="1" ht="15">
      <c r="A1699" s="174"/>
      <c r="B1699" s="175"/>
      <c r="D1699" s="174"/>
      <c r="E1699" s="177"/>
    </row>
    <row r="1700" spans="1:5" s="123" customFormat="1" ht="15">
      <c r="A1700" s="174"/>
      <c r="B1700" s="175"/>
      <c r="D1700" s="174"/>
      <c r="E1700" s="177"/>
    </row>
    <row r="1701" spans="1:5" s="123" customFormat="1" ht="15">
      <c r="A1701" s="174"/>
      <c r="B1701" s="175"/>
      <c r="D1701" s="174"/>
      <c r="E1701" s="177"/>
    </row>
    <row r="1702" spans="1:5" s="123" customFormat="1" ht="15">
      <c r="A1702" s="174"/>
      <c r="B1702" s="175"/>
      <c r="D1702" s="174"/>
      <c r="E1702" s="177"/>
    </row>
    <row r="1703" spans="1:5" s="123" customFormat="1" ht="15">
      <c r="A1703" s="174"/>
      <c r="B1703" s="175"/>
      <c r="D1703" s="174"/>
      <c r="E1703" s="177"/>
    </row>
    <row r="1704" spans="1:5" s="123" customFormat="1" ht="15">
      <c r="A1704" s="174"/>
      <c r="B1704" s="175"/>
      <c r="D1704" s="174"/>
      <c r="E1704" s="177"/>
    </row>
    <row r="1705" spans="1:5" s="123" customFormat="1" ht="15">
      <c r="A1705" s="174"/>
      <c r="B1705" s="175"/>
      <c r="D1705" s="174"/>
      <c r="E1705" s="177"/>
    </row>
    <row r="1706" spans="1:5" s="123" customFormat="1" ht="15">
      <c r="A1706" s="174"/>
      <c r="B1706" s="175"/>
      <c r="D1706" s="174"/>
      <c r="E1706" s="177"/>
    </row>
    <row r="1707" spans="1:5" s="123" customFormat="1" ht="15">
      <c r="A1707" s="174"/>
      <c r="B1707" s="175"/>
      <c r="D1707" s="174"/>
      <c r="E1707" s="177"/>
    </row>
    <row r="1708" spans="1:5" s="123" customFormat="1" ht="15">
      <c r="A1708" s="174"/>
      <c r="B1708" s="175"/>
      <c r="D1708" s="174"/>
      <c r="E1708" s="177"/>
    </row>
    <row r="1709" spans="1:5" s="123" customFormat="1" ht="15">
      <c r="A1709" s="174"/>
      <c r="B1709" s="175"/>
      <c r="D1709" s="174"/>
      <c r="E1709" s="177"/>
    </row>
  </sheetData>
  <sheetProtection/>
  <mergeCells count="88">
    <mergeCell ref="A13:I13"/>
    <mergeCell ref="A22:I22"/>
    <mergeCell ref="A24:I24"/>
    <mergeCell ref="A39:I39"/>
    <mergeCell ref="A1:I1"/>
    <mergeCell ref="A3:I3"/>
    <mergeCell ref="A4:E4"/>
    <mergeCell ref="A11:I11"/>
    <mergeCell ref="A54:I54"/>
    <mergeCell ref="A56:I56"/>
    <mergeCell ref="A58:I58"/>
    <mergeCell ref="A60:I60"/>
    <mergeCell ref="A46:I46"/>
    <mergeCell ref="A47:I47"/>
    <mergeCell ref="A50:I50"/>
    <mergeCell ref="A52:I52"/>
    <mergeCell ref="A72:I72"/>
    <mergeCell ref="A88:G88"/>
    <mergeCell ref="A92:G92"/>
    <mergeCell ref="A101:I101"/>
    <mergeCell ref="A62:I62"/>
    <mergeCell ref="A64:I64"/>
    <mergeCell ref="A66:I66"/>
    <mergeCell ref="A70:I70"/>
    <mergeCell ref="A327:I327"/>
    <mergeCell ref="A339:I339"/>
    <mergeCell ref="A366:I366"/>
    <mergeCell ref="A372:I372"/>
    <mergeCell ref="A116:I116"/>
    <mergeCell ref="A145:I145"/>
    <mergeCell ref="A211:I211"/>
    <mergeCell ref="A244:I244"/>
    <mergeCell ref="A409:I409"/>
    <mergeCell ref="A429:I429"/>
    <mergeCell ref="A433:I433"/>
    <mergeCell ref="A439:I439"/>
    <mergeCell ref="A373:I373"/>
    <mergeCell ref="A383:I383"/>
    <mergeCell ref="A394:I394"/>
    <mergeCell ref="A404:I404"/>
    <mergeCell ref="A466:G466"/>
    <mergeCell ref="A476:I476"/>
    <mergeCell ref="A530:G530"/>
    <mergeCell ref="A562:I562"/>
    <mergeCell ref="A443:I443"/>
    <mergeCell ref="A453:I453"/>
    <mergeCell ref="A463:I463"/>
    <mergeCell ref="A464:I464"/>
    <mergeCell ref="A636:G636"/>
    <mergeCell ref="A639:I639"/>
    <mergeCell ref="A670:I670"/>
    <mergeCell ref="A681:I681"/>
    <mergeCell ref="A567:I567"/>
    <mergeCell ref="A570:I570"/>
    <mergeCell ref="A580:I580"/>
    <mergeCell ref="A622:I622"/>
    <mergeCell ref="A845:G845"/>
    <mergeCell ref="A874:G874"/>
    <mergeCell ref="A919:G919"/>
    <mergeCell ref="A964:G964"/>
    <mergeCell ref="A791:I791"/>
    <mergeCell ref="A793:I793"/>
    <mergeCell ref="A796:I796"/>
    <mergeCell ref="A841:I841"/>
    <mergeCell ref="A1067:I1067"/>
    <mergeCell ref="A1088:I1088"/>
    <mergeCell ref="A1090:I1090"/>
    <mergeCell ref="A1093:I1093"/>
    <mergeCell ref="A975:G975"/>
    <mergeCell ref="A1011:G1011"/>
    <mergeCell ref="A1029:G1029"/>
    <mergeCell ref="A1046:I1046"/>
    <mergeCell ref="A1201:G1201"/>
    <mergeCell ref="A1203:G1203"/>
    <mergeCell ref="A1206:G1206"/>
    <mergeCell ref="A1249:G1249"/>
    <mergeCell ref="A1096:I1096"/>
    <mergeCell ref="A1098:I1098"/>
    <mergeCell ref="A1101:I1101"/>
    <mergeCell ref="A1103:G1103"/>
    <mergeCell ref="A1412:E1412"/>
    <mergeCell ref="A1425:G1425"/>
    <mergeCell ref="A1442:G1442"/>
    <mergeCell ref="A1451:G1451"/>
    <mergeCell ref="A1250:E1250"/>
    <mergeCell ref="A1297:E1297"/>
    <mergeCell ref="A1337:E1337"/>
    <mergeCell ref="A1359:E1359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2015-04-09T08:24:06Z</cp:lastPrinted>
  <dcterms:created xsi:type="dcterms:W3CDTF">2012-07-25T08:42:39Z</dcterms:created>
  <dcterms:modified xsi:type="dcterms:W3CDTF">2015-04-14T11:12:24Z</dcterms:modified>
  <cp:category/>
  <cp:version/>
  <cp:contentType/>
  <cp:contentStatus/>
</cp:coreProperties>
</file>